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95" windowHeight="8445" activeTab="3"/>
  </bookViews>
  <sheets>
    <sheet name="spate" sheetId="1" r:id="rId1"/>
    <sheet name="fluture" sheetId="2" r:id="rId2"/>
    <sheet name="bras" sheetId="3" r:id="rId3"/>
    <sheet name="liber" sheetId="4" r:id="rId4"/>
  </sheets>
  <definedNames>
    <definedName name="_xlnm._FilterDatabase" localSheetId="2" hidden="1">bras!$A$7:$K$59</definedName>
    <definedName name="_xlnm._FilterDatabase" localSheetId="1" hidden="1">fluture!$A$7:$J$41</definedName>
    <definedName name="_xlnm._FilterDatabase" localSheetId="3" hidden="1">liber!$A$6:$J$64</definedName>
    <definedName name="_xlnm._FilterDatabase" localSheetId="0" hidden="1">spate!$A$7:$J$64</definedName>
  </definedNames>
  <calcPr calcId="125725"/>
</workbook>
</file>

<file path=xl/calcChain.xml><?xml version="1.0" encoding="utf-8"?>
<calcChain xmlns="http://schemas.openxmlformats.org/spreadsheetml/2006/main">
  <c r="F9" i="4"/>
  <c r="J10"/>
  <c r="J9"/>
  <c r="J33"/>
  <c r="J11"/>
  <c r="J13"/>
  <c r="J22"/>
  <c r="J23"/>
  <c r="J8"/>
  <c r="J20"/>
  <c r="J56"/>
  <c r="J19"/>
  <c r="J40"/>
  <c r="J32"/>
  <c r="J41"/>
  <c r="J38"/>
  <c r="J7"/>
  <c r="J39"/>
  <c r="J21"/>
  <c r="J28"/>
  <c r="J55"/>
  <c r="J50"/>
  <c r="J30"/>
  <c r="J31"/>
  <c r="J18"/>
  <c r="J27"/>
  <c r="J14"/>
  <c r="J17"/>
  <c r="J63"/>
  <c r="J15"/>
  <c r="J35"/>
  <c r="J49"/>
  <c r="J16"/>
  <c r="J29"/>
  <c r="J26"/>
  <c r="J48"/>
  <c r="J25"/>
  <c r="J37"/>
  <c r="J24"/>
  <c r="J54"/>
  <c r="J47"/>
  <c r="J36"/>
  <c r="J61"/>
  <c r="J62"/>
  <c r="J53"/>
  <c r="J44"/>
  <c r="J34"/>
  <c r="J46"/>
  <c r="J42"/>
  <c r="J43"/>
  <c r="J60"/>
  <c r="J51"/>
  <c r="J52"/>
  <c r="J58"/>
  <c r="J57"/>
  <c r="J59"/>
  <c r="J64"/>
  <c r="J12"/>
  <c r="F10"/>
  <c r="F33"/>
  <c r="F11"/>
  <c r="F13"/>
  <c r="F22"/>
  <c r="F23"/>
  <c r="F8"/>
  <c r="F20"/>
  <c r="F56"/>
  <c r="F19"/>
  <c r="F40"/>
  <c r="F32"/>
  <c r="F41"/>
  <c r="F38"/>
  <c r="F7"/>
  <c r="F39"/>
  <c r="F21"/>
  <c r="F28"/>
  <c r="F55"/>
  <c r="F50"/>
  <c r="F30"/>
  <c r="F31"/>
  <c r="F18"/>
  <c r="F27"/>
  <c r="F14"/>
  <c r="F17"/>
  <c r="F63"/>
  <c r="F15"/>
  <c r="F35"/>
  <c r="F49"/>
  <c r="F16"/>
  <c r="F29"/>
  <c r="F26"/>
  <c r="F48"/>
  <c r="F25"/>
  <c r="F37"/>
  <c r="F24"/>
  <c r="F54"/>
  <c r="F47"/>
  <c r="F36"/>
  <c r="F61"/>
  <c r="F62"/>
  <c r="F53"/>
  <c r="F44"/>
  <c r="F45"/>
  <c r="F34"/>
  <c r="F46"/>
  <c r="F42"/>
  <c r="F43"/>
  <c r="F60"/>
  <c r="F51"/>
  <c r="F52"/>
  <c r="F58"/>
  <c r="F57"/>
  <c r="F59"/>
  <c r="F64"/>
  <c r="F12"/>
  <c r="J19" i="3"/>
  <c r="J16"/>
  <c r="J20"/>
  <c r="J17"/>
  <c r="J29"/>
  <c r="J27"/>
  <c r="J9"/>
  <c r="J35"/>
  <c r="J15"/>
  <c r="J33"/>
  <c r="J8"/>
  <c r="J18"/>
  <c r="J14"/>
  <c r="J51"/>
  <c r="J50"/>
  <c r="J13"/>
  <c r="J46"/>
  <c r="J25"/>
  <c r="J28"/>
  <c r="J37"/>
  <c r="J26"/>
  <c r="J23"/>
  <c r="J11"/>
  <c r="J36"/>
  <c r="J58"/>
  <c r="J12"/>
  <c r="J22"/>
  <c r="J32"/>
  <c r="J24"/>
  <c r="J43"/>
  <c r="J49"/>
  <c r="J45"/>
  <c r="J34"/>
  <c r="J21"/>
  <c r="J41"/>
  <c r="J48"/>
  <c r="J30"/>
  <c r="J42"/>
  <c r="J39"/>
  <c r="J31"/>
  <c r="J47"/>
  <c r="J44"/>
  <c r="J38"/>
  <c r="J55"/>
  <c r="J40"/>
  <c r="J57"/>
  <c r="J54"/>
  <c r="J59"/>
  <c r="J52"/>
  <c r="J53"/>
  <c r="J56"/>
  <c r="J10"/>
  <c r="F19"/>
  <c r="F16"/>
  <c r="F20"/>
  <c r="F17"/>
  <c r="F29"/>
  <c r="F27"/>
  <c r="F9"/>
  <c r="F35"/>
  <c r="F15"/>
  <c r="F33"/>
  <c r="F8"/>
  <c r="F18"/>
  <c r="F14"/>
  <c r="F51"/>
  <c r="F50"/>
  <c r="F13"/>
  <c r="F46"/>
  <c r="F25"/>
  <c r="F28"/>
  <c r="F37"/>
  <c r="F26"/>
  <c r="F23"/>
  <c r="F11"/>
  <c r="F36"/>
  <c r="F58"/>
  <c r="F12"/>
  <c r="F22"/>
  <c r="F32"/>
  <c r="F24"/>
  <c r="F43"/>
  <c r="F49"/>
  <c r="F45"/>
  <c r="F34"/>
  <c r="F21"/>
  <c r="F41"/>
  <c r="F48"/>
  <c r="F30"/>
  <c r="F42"/>
  <c r="F39"/>
  <c r="F31"/>
  <c r="F47"/>
  <c r="F44"/>
  <c r="F38"/>
  <c r="F55"/>
  <c r="F40"/>
  <c r="F57"/>
  <c r="F54"/>
  <c r="F59"/>
  <c r="F52"/>
  <c r="F53"/>
  <c r="F56"/>
  <c r="F10"/>
  <c r="J8" i="2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J11" i="1"/>
  <c r="J13"/>
  <c r="J8"/>
  <c r="J9"/>
  <c r="J12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10"/>
  <c r="F11"/>
  <c r="F13"/>
  <c r="F8"/>
  <c r="F9"/>
  <c r="F12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10"/>
</calcChain>
</file>

<file path=xl/sharedStrings.xml><?xml version="1.0" encoding="utf-8"?>
<sst xmlns="http://schemas.openxmlformats.org/spreadsheetml/2006/main" count="875" uniqueCount="207">
  <si>
    <t>Numele sportivului</t>
  </si>
  <si>
    <t>An nastere</t>
  </si>
  <si>
    <t>Club</t>
  </si>
  <si>
    <t xml:space="preserve">Timp Inscriere </t>
  </si>
  <si>
    <t>TImp realizat</t>
  </si>
  <si>
    <t>Savistchi Stefan</t>
  </si>
  <si>
    <t>CS GH</t>
  </si>
  <si>
    <t>1’25”</t>
  </si>
  <si>
    <t>Diaconescu Albert</t>
  </si>
  <si>
    <t>SSV</t>
  </si>
  <si>
    <t>1’20</t>
  </si>
  <si>
    <t>Dan David</t>
  </si>
  <si>
    <t>1’19”</t>
  </si>
  <si>
    <t>Agavriloaiei Darius</t>
  </si>
  <si>
    <t>NADA</t>
  </si>
  <si>
    <t>1’20”</t>
  </si>
  <si>
    <t>Ciuchilan Alexandru</t>
  </si>
  <si>
    <t>SCP</t>
  </si>
  <si>
    <t>99’99</t>
  </si>
  <si>
    <t xml:space="preserve">Crasmariu Luca </t>
  </si>
  <si>
    <t>1’41”</t>
  </si>
  <si>
    <t>Florescu Alec</t>
  </si>
  <si>
    <t>1’12”</t>
  </si>
  <si>
    <t>Panait Paul</t>
  </si>
  <si>
    <t>1’08”</t>
  </si>
  <si>
    <t>Boca Gabriel</t>
  </si>
  <si>
    <t>1’05”</t>
  </si>
  <si>
    <t>Ungureanu Iustin</t>
  </si>
  <si>
    <t>1’09”</t>
  </si>
  <si>
    <t>Feier Ionut</t>
  </si>
  <si>
    <t>Cardasim Simon</t>
  </si>
  <si>
    <t>1’03”</t>
  </si>
  <si>
    <t xml:space="preserve">Secoban Stefan </t>
  </si>
  <si>
    <t>1’00</t>
  </si>
  <si>
    <t>Galeata Matei</t>
  </si>
  <si>
    <t>Deac Darius</t>
  </si>
  <si>
    <t>CST</t>
  </si>
  <si>
    <t>Trocin Stefan</t>
  </si>
  <si>
    <t>1’04”</t>
  </si>
  <si>
    <t>Ignat Razvan</t>
  </si>
  <si>
    <t>59”50</t>
  </si>
  <si>
    <t>Dobroghi David</t>
  </si>
  <si>
    <t>USV</t>
  </si>
  <si>
    <t>55”60</t>
  </si>
  <si>
    <t>Gabor Codrin</t>
  </si>
  <si>
    <t>55”00</t>
  </si>
  <si>
    <t>Verciuc Ioan</t>
  </si>
  <si>
    <t>59”00</t>
  </si>
  <si>
    <t>Serea Razvan</t>
  </si>
  <si>
    <t>Betcu Emanuele</t>
  </si>
  <si>
    <t>54”00</t>
  </si>
  <si>
    <t>Adomnitei Cosmin</t>
  </si>
  <si>
    <t>DGH</t>
  </si>
  <si>
    <t>50”00</t>
  </si>
  <si>
    <t>49”00</t>
  </si>
  <si>
    <t>Ilisuan Alex</t>
  </si>
  <si>
    <t>50”20</t>
  </si>
  <si>
    <t>Georgita Rares</t>
  </si>
  <si>
    <t>54”80</t>
  </si>
  <si>
    <t>Agapi Darius</t>
  </si>
  <si>
    <t>48”50</t>
  </si>
  <si>
    <t>Zaharia Raul</t>
  </si>
  <si>
    <t>48”00</t>
  </si>
  <si>
    <t>Corbu Daniel</t>
  </si>
  <si>
    <t>47”50</t>
  </si>
  <si>
    <t>Muntean Rares</t>
  </si>
  <si>
    <t>Blanariu Catalin</t>
  </si>
  <si>
    <t>Farkas Cristopher</t>
  </si>
  <si>
    <t>47”10</t>
  </si>
  <si>
    <t>Bolohan Stefan</t>
  </si>
  <si>
    <t>44”30</t>
  </si>
  <si>
    <t>Olaru Luca</t>
  </si>
  <si>
    <t>44”00</t>
  </si>
  <si>
    <t>44”50</t>
  </si>
  <si>
    <t>Mezdrea Banu Alex</t>
  </si>
  <si>
    <t>47”60</t>
  </si>
  <si>
    <t>Albu Dragos</t>
  </si>
  <si>
    <t>43”00</t>
  </si>
  <si>
    <t>Turlas Vlad</t>
  </si>
  <si>
    <t>42”80</t>
  </si>
  <si>
    <t>Paraschiv Rares</t>
  </si>
  <si>
    <t>40”50</t>
  </si>
  <si>
    <t>Bejan Dragos</t>
  </si>
  <si>
    <t>Cartis Horia</t>
  </si>
  <si>
    <t>43”80</t>
  </si>
  <si>
    <t>Diaconescu Mario</t>
  </si>
  <si>
    <t>40”00</t>
  </si>
  <si>
    <t>Blaga Giorgio</t>
  </si>
  <si>
    <t>39”50</t>
  </si>
  <si>
    <t>39”00</t>
  </si>
  <si>
    <t>Scurtu Andrei</t>
  </si>
  <si>
    <t>40”10</t>
  </si>
  <si>
    <t>Luchian Alexandru</t>
  </si>
  <si>
    <t>38”80</t>
  </si>
  <si>
    <t>Cucos Rares</t>
  </si>
  <si>
    <t>38”00</t>
  </si>
  <si>
    <t>Morosan Iustin</t>
  </si>
  <si>
    <t>37”50</t>
  </si>
  <si>
    <t>Muresan Arthur</t>
  </si>
  <si>
    <t>38”50</t>
  </si>
  <si>
    <t>Turluianu Victor</t>
  </si>
  <si>
    <t>Brandis Vlad</t>
  </si>
  <si>
    <t>37”00</t>
  </si>
  <si>
    <t>Mandrila Andrei</t>
  </si>
  <si>
    <t>36”00</t>
  </si>
  <si>
    <t>Rotaru Cosmin</t>
  </si>
  <si>
    <t>Moscaliuc Calin</t>
  </si>
  <si>
    <t>Popescu Robert</t>
  </si>
  <si>
    <t>33”50</t>
  </si>
  <si>
    <t>Croitor Sebastian</t>
  </si>
  <si>
    <t>31”00</t>
  </si>
  <si>
    <t>Cotos Serban</t>
  </si>
  <si>
    <t>Ropan Stefan</t>
  </si>
  <si>
    <t>Mateiciuc Alexandru</t>
  </si>
  <si>
    <t>1’02”</t>
  </si>
  <si>
    <t>1’00”</t>
  </si>
  <si>
    <t>57”60</t>
  </si>
  <si>
    <t>51”00</t>
  </si>
  <si>
    <t>53”80</t>
  </si>
  <si>
    <t>58”00</t>
  </si>
  <si>
    <t>47”80</t>
  </si>
  <si>
    <t>46”50</t>
  </si>
  <si>
    <t>45”00</t>
  </si>
  <si>
    <t>42”50</t>
  </si>
  <si>
    <t>35”80</t>
  </si>
  <si>
    <t>35”50</t>
  </si>
  <si>
    <t>34”50</t>
  </si>
  <si>
    <t>35”60</t>
  </si>
  <si>
    <t>32”00</t>
  </si>
  <si>
    <t>Croitor Serban</t>
  </si>
  <si>
    <t>30”00</t>
  </si>
  <si>
    <t>29”00</t>
  </si>
  <si>
    <t>34”40</t>
  </si>
  <si>
    <t>Scurtu Mihai</t>
  </si>
  <si>
    <t>1’22”</t>
  </si>
  <si>
    <t>Males Alexandru</t>
  </si>
  <si>
    <t>1’30’</t>
  </si>
  <si>
    <t>Ghita Octavian</t>
  </si>
  <si>
    <t>99’99”</t>
  </si>
  <si>
    <t>Mocanu Alin</t>
  </si>
  <si>
    <t>1’15”</t>
  </si>
  <si>
    <t>1’10”</t>
  </si>
  <si>
    <t>1”10</t>
  </si>
  <si>
    <t>99”99</t>
  </si>
  <si>
    <t>57”00</t>
  </si>
  <si>
    <t>Secoban Stefan</t>
  </si>
  <si>
    <t>59;50</t>
  </si>
  <si>
    <t>49”50</t>
  </si>
  <si>
    <t>56”50</t>
  </si>
  <si>
    <t>53”20</t>
  </si>
  <si>
    <t>51”80</t>
  </si>
  <si>
    <t>51”20</t>
  </si>
  <si>
    <t>50”10</t>
  </si>
  <si>
    <t>49”80</t>
  </si>
  <si>
    <t>46”00</t>
  </si>
  <si>
    <t>47”00</t>
  </si>
  <si>
    <t>43”90</t>
  </si>
  <si>
    <t>43”70</t>
  </si>
  <si>
    <t>45”50</t>
  </si>
  <si>
    <t>43”20</t>
  </si>
  <si>
    <t>42”00</t>
  </si>
  <si>
    <t>41”00</t>
  </si>
  <si>
    <t>43”50</t>
  </si>
  <si>
    <t>35”40</t>
  </si>
  <si>
    <t>1’23”</t>
  </si>
  <si>
    <t>Chihaia Abert</t>
  </si>
  <si>
    <t>1’24”</t>
  </si>
  <si>
    <t xml:space="preserve">Diaconescu Albert </t>
  </si>
  <si>
    <t xml:space="preserve">Scurtu Mihai </t>
  </si>
  <si>
    <t>1’17”</t>
  </si>
  <si>
    <t xml:space="preserve">NADA </t>
  </si>
  <si>
    <t>1’06”</t>
  </si>
  <si>
    <t>55”50</t>
  </si>
  <si>
    <t>52”00</t>
  </si>
  <si>
    <t>52”50</t>
  </si>
  <si>
    <t>51”30</t>
  </si>
  <si>
    <t>44”10</t>
  </si>
  <si>
    <t>38”10</t>
  </si>
  <si>
    <t>37”80</t>
  </si>
  <si>
    <t>37”60</t>
  </si>
  <si>
    <t>36”50</t>
  </si>
  <si>
    <t>34”00</t>
  </si>
  <si>
    <t>33”00</t>
  </si>
  <si>
    <t>32”50</t>
  </si>
  <si>
    <t>32”20</t>
  </si>
  <si>
    <t>31”90</t>
  </si>
  <si>
    <t>28”00</t>
  </si>
  <si>
    <t>28”80</t>
  </si>
  <si>
    <t>Loc</t>
  </si>
  <si>
    <t>Minute</t>
  </si>
  <si>
    <t>zecimi</t>
  </si>
  <si>
    <t>Andrei Angelo</t>
  </si>
  <si>
    <t>Nr</t>
  </si>
  <si>
    <t>Sutimi</t>
  </si>
  <si>
    <t>Puncte</t>
  </si>
  <si>
    <t>Proba</t>
  </si>
  <si>
    <t>50m spate</t>
  </si>
  <si>
    <t>50m fluture</t>
  </si>
  <si>
    <t>50m bras</t>
  </si>
  <si>
    <t>50m liber</t>
  </si>
  <si>
    <t>“Cupa PRIMĂVERII” Ediţia a  - III  - a  2015 Gura Humorului</t>
  </si>
  <si>
    <r>
      <t xml:space="preserve">Proba 2 : </t>
    </r>
    <r>
      <rPr>
        <sz val="18"/>
        <color theme="1"/>
        <rFont val="Calibri"/>
        <family val="2"/>
        <charset val="238"/>
        <scheme val="minor"/>
      </rPr>
      <t>50m spate baieti</t>
    </r>
  </si>
  <si>
    <r>
      <t xml:space="preserve">Proba 4 : </t>
    </r>
    <r>
      <rPr>
        <sz val="18"/>
        <color theme="1"/>
        <rFont val="Calibri"/>
        <family val="2"/>
        <charset val="238"/>
        <scheme val="minor"/>
      </rPr>
      <t>50m fluture baieti</t>
    </r>
  </si>
  <si>
    <r>
      <t xml:space="preserve">Proba 7 : </t>
    </r>
    <r>
      <rPr>
        <sz val="18"/>
        <color theme="1"/>
        <rFont val="Calibri"/>
        <family val="2"/>
        <charset val="238"/>
        <scheme val="minor"/>
      </rPr>
      <t>50m liber baieti</t>
    </r>
  </si>
  <si>
    <r>
      <t xml:space="preserve">Proba 5 : </t>
    </r>
    <r>
      <rPr>
        <sz val="18"/>
        <color theme="1"/>
        <rFont val="Calibri"/>
        <family val="2"/>
        <charset val="238"/>
        <scheme val="minor"/>
      </rPr>
      <t>50m bras baieti</t>
    </r>
  </si>
  <si>
    <t>Timp realizat</t>
  </si>
  <si>
    <t>p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</si>
</sst>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4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45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4"/>
  <sheetViews>
    <sheetView topLeftCell="A3" zoomScale="90" zoomScaleNormal="90" workbookViewId="0">
      <selection activeCell="B61" sqref="B61"/>
    </sheetView>
  </sheetViews>
  <sheetFormatPr defaultRowHeight="15.75"/>
  <cols>
    <col min="1" max="1" width="5.7109375" style="17" bestFit="1" customWidth="1"/>
    <col min="2" max="2" width="21.85546875" style="17" customWidth="1"/>
    <col min="3" max="3" width="12.42578125" style="18" customWidth="1"/>
    <col min="4" max="4" width="10" style="18" customWidth="1"/>
    <col min="5" max="5" width="11.5703125" style="18" bestFit="1" customWidth="1"/>
    <col min="6" max="6" width="10.42578125" style="18" bestFit="1" customWidth="1"/>
    <col min="7" max="7" width="9.42578125" style="18" hidden="1" customWidth="1"/>
    <col min="8" max="8" width="9.140625" style="18" hidden="1" customWidth="1"/>
    <col min="9" max="9" width="6.5703125" style="18" bestFit="1" customWidth="1"/>
    <col min="10" max="10" width="8.42578125" style="18" customWidth="1"/>
    <col min="11" max="11" width="11.7109375" customWidth="1"/>
  </cols>
  <sheetData>
    <row r="1" spans="1:12">
      <c r="G1" s="30"/>
    </row>
    <row r="2" spans="1:12" ht="23.25">
      <c r="A2"/>
      <c r="B2" s="31" t="s">
        <v>200</v>
      </c>
      <c r="C2"/>
      <c r="D2"/>
      <c r="E2"/>
      <c r="F2"/>
      <c r="G2"/>
      <c r="H2"/>
      <c r="I2"/>
      <c r="J2"/>
    </row>
    <row r="3" spans="1:12" ht="15">
      <c r="A3"/>
      <c r="B3" s="32"/>
      <c r="C3"/>
      <c r="D3"/>
      <c r="E3"/>
      <c r="F3"/>
      <c r="G3"/>
      <c r="H3"/>
      <c r="I3"/>
      <c r="J3"/>
    </row>
    <row r="4" spans="1:12" ht="23.25">
      <c r="A4"/>
      <c r="B4" s="19" t="s">
        <v>201</v>
      </c>
      <c r="C4" s="19"/>
      <c r="D4"/>
      <c r="E4"/>
      <c r="F4"/>
      <c r="G4"/>
      <c r="H4"/>
      <c r="I4"/>
      <c r="J4"/>
    </row>
    <row r="5" spans="1:12" ht="18.75">
      <c r="A5"/>
      <c r="B5" s="19"/>
      <c r="C5" s="19"/>
      <c r="D5"/>
      <c r="E5"/>
      <c r="F5"/>
      <c r="G5"/>
      <c r="H5"/>
      <c r="I5"/>
      <c r="J5"/>
    </row>
    <row r="6" spans="1:12" ht="18.75">
      <c r="A6"/>
      <c r="B6" s="19"/>
      <c r="C6" s="19"/>
      <c r="D6"/>
      <c r="E6"/>
      <c r="F6"/>
      <c r="G6"/>
      <c r="H6"/>
      <c r="I6"/>
      <c r="J6"/>
    </row>
    <row r="7" spans="1:12" ht="31.5">
      <c r="A7" s="14" t="s">
        <v>192</v>
      </c>
      <c r="B7" s="4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6" t="s">
        <v>189</v>
      </c>
      <c r="H7" s="7" t="s">
        <v>190</v>
      </c>
      <c r="I7" s="7" t="s">
        <v>188</v>
      </c>
      <c r="J7" s="7" t="s">
        <v>194</v>
      </c>
      <c r="K7" s="7" t="s">
        <v>195</v>
      </c>
    </row>
    <row r="8" spans="1:12" ht="20.100000000000001" customHeight="1">
      <c r="A8" s="9">
        <v>1</v>
      </c>
      <c r="B8" s="2" t="s">
        <v>46</v>
      </c>
      <c r="C8" s="20">
        <v>2008</v>
      </c>
      <c r="D8" s="20" t="s">
        <v>9</v>
      </c>
      <c r="E8" s="20" t="s">
        <v>47</v>
      </c>
      <c r="F8" s="5" t="str">
        <f t="shared" ref="F8:F64" si="0">IF($G8&gt;1,CONCATENATE(LEFT(TEXT($G8,"0,00"),1),"'",RIGHT(TEXT($G8,"0,00"),2),"""",RIGHT(TEXT($H8,"0,00"),2)),CONCATENATE(RIGHT(TEXT($G8,"0,00"),2),"""",RIGHT(TEXT($H8,"0,00"),2)))</f>
        <v>52"89</v>
      </c>
      <c r="G8" s="16">
        <v>0.52</v>
      </c>
      <c r="H8" s="16">
        <v>0.89</v>
      </c>
      <c r="I8" s="15">
        <v>1</v>
      </c>
      <c r="J8" s="15">
        <f t="shared" ref="J8:J64" si="1">IF(I8=1,3,IF(I8=2,2,IF(I8=3,1,0)))</f>
        <v>3</v>
      </c>
      <c r="K8" s="1" t="s">
        <v>196</v>
      </c>
      <c r="L8" t="s">
        <v>206</v>
      </c>
    </row>
    <row r="9" spans="1:12" ht="20.100000000000001" customHeight="1">
      <c r="A9" s="9">
        <v>2</v>
      </c>
      <c r="B9" s="2" t="s">
        <v>29</v>
      </c>
      <c r="C9" s="20">
        <v>2008</v>
      </c>
      <c r="D9" s="20" t="s">
        <v>6</v>
      </c>
      <c r="E9" s="20" t="s">
        <v>22</v>
      </c>
      <c r="F9" s="5" t="str">
        <f t="shared" si="0"/>
        <v>1'02"75</v>
      </c>
      <c r="G9" s="16">
        <v>1.02</v>
      </c>
      <c r="H9" s="16">
        <v>0.75</v>
      </c>
      <c r="I9" s="15">
        <v>2</v>
      </c>
      <c r="J9" s="15">
        <f t="shared" si="1"/>
        <v>2</v>
      </c>
      <c r="K9" s="1" t="s">
        <v>196</v>
      </c>
      <c r="L9" t="s">
        <v>206</v>
      </c>
    </row>
    <row r="10" spans="1:12" ht="20.100000000000001" customHeight="1">
      <c r="A10" s="9">
        <v>3</v>
      </c>
      <c r="B10" s="2" t="s">
        <v>8</v>
      </c>
      <c r="C10" s="20">
        <v>2009</v>
      </c>
      <c r="D10" s="20" t="s">
        <v>9</v>
      </c>
      <c r="E10" s="20" t="s">
        <v>10</v>
      </c>
      <c r="F10" s="5" t="str">
        <f>IF($G10&gt;1,CONCATENATE(LEFT(TEXT($G10,"0,00"),1),"'",RIGHT(TEXT($G10,"0,00"),2),"""",RIGHT(TEXT($H10,"0,00"),2)),CONCATENATE(RIGHT(TEXT($G10,"0,00"),2),"""",RIGHT(TEXT($H10,"0,00"),2)))</f>
        <v>1'09"75</v>
      </c>
      <c r="G10" s="16">
        <v>1.0900000000000001</v>
      </c>
      <c r="H10" s="16">
        <v>0.75</v>
      </c>
      <c r="I10" s="15">
        <v>3</v>
      </c>
      <c r="J10" s="15">
        <f>IF(I10=1,3,IF(I10=2,2,IF(I10=3,1,0)))</f>
        <v>1</v>
      </c>
      <c r="K10" s="1" t="s">
        <v>196</v>
      </c>
      <c r="L10" t="s">
        <v>206</v>
      </c>
    </row>
    <row r="11" spans="1:12" ht="20.100000000000001" customHeight="1">
      <c r="A11" s="9">
        <v>4</v>
      </c>
      <c r="B11" s="2" t="s">
        <v>19</v>
      </c>
      <c r="C11" s="20">
        <v>2009</v>
      </c>
      <c r="D11" s="20" t="s">
        <v>14</v>
      </c>
      <c r="E11" s="20" t="s">
        <v>20</v>
      </c>
      <c r="F11" s="5" t="str">
        <f>IF($G11&gt;1,CONCATENATE(LEFT(TEXT($G11,"0,00"),1),"'",RIGHT(TEXT($G11,"0,00"),2),"""",RIGHT(TEXT($H11,"0,00"),2)),CONCATENATE(RIGHT(TEXT($G11,"0,00"),2),"""",RIGHT(TEXT($H11,"0,00"),2)))</f>
        <v>1'15"72</v>
      </c>
      <c r="G11" s="16">
        <v>1.1499999999999999</v>
      </c>
      <c r="H11" s="16">
        <v>0.72</v>
      </c>
      <c r="I11" s="15">
        <v>4</v>
      </c>
      <c r="J11" s="15">
        <f>IF(I11=1,3,IF(I11=2,2,IF(I11=3,1,0)))</f>
        <v>0</v>
      </c>
      <c r="K11" s="1" t="s">
        <v>196</v>
      </c>
    </row>
    <row r="12" spans="1:12" ht="20.100000000000001" customHeight="1">
      <c r="A12" s="9">
        <v>5</v>
      </c>
      <c r="B12" s="2" t="s">
        <v>11</v>
      </c>
      <c r="C12" s="20">
        <v>2008</v>
      </c>
      <c r="D12" s="20" t="s">
        <v>6</v>
      </c>
      <c r="E12" s="20" t="s">
        <v>12</v>
      </c>
      <c r="F12" s="5" t="str">
        <f t="shared" si="0"/>
        <v>1'18"75</v>
      </c>
      <c r="G12" s="16">
        <v>1.18</v>
      </c>
      <c r="H12" s="16">
        <v>0.75</v>
      </c>
      <c r="I12" s="15">
        <v>5</v>
      </c>
      <c r="J12" s="15">
        <f t="shared" si="1"/>
        <v>0</v>
      </c>
      <c r="K12" s="1" t="s">
        <v>196</v>
      </c>
    </row>
    <row r="13" spans="1:12" ht="20.100000000000001" customHeight="1">
      <c r="A13" s="9">
        <v>6</v>
      </c>
      <c r="B13" s="2" t="s">
        <v>8</v>
      </c>
      <c r="C13" s="20">
        <v>2009</v>
      </c>
      <c r="D13" s="20" t="s">
        <v>9</v>
      </c>
      <c r="E13" s="20"/>
      <c r="F13" s="5" t="str">
        <f>IF($G13&gt;1,CONCATENATE(LEFT(TEXT($G13,"0,00"),1),"'",RIGHT(TEXT($G13,"0,00"),2),"""",RIGHT(TEXT($H13,"0,00"),2)),CONCATENATE(RIGHT(TEXT($G13,"0,00"),2),"""",RIGHT(TEXT($H13,"0,00"),2)))</f>
        <v>1'18"48</v>
      </c>
      <c r="G13" s="16">
        <v>1.18</v>
      </c>
      <c r="H13" s="16">
        <v>0.48</v>
      </c>
      <c r="I13" s="15">
        <v>6</v>
      </c>
      <c r="J13" s="15">
        <f>IF(I13=1,3,IF(I13=2,2,IF(I13=3,1,0)))</f>
        <v>0</v>
      </c>
      <c r="K13" s="1" t="s">
        <v>196</v>
      </c>
    </row>
    <row r="14" spans="1:12" ht="20.100000000000001" customHeight="1">
      <c r="A14" s="9">
        <v>7</v>
      </c>
      <c r="B14" s="2" t="s">
        <v>63</v>
      </c>
      <c r="C14" s="20">
        <v>2007</v>
      </c>
      <c r="D14" s="20" t="s">
        <v>6</v>
      </c>
      <c r="E14" s="20" t="s">
        <v>64</v>
      </c>
      <c r="F14" s="5" t="str">
        <f t="shared" si="0"/>
        <v>45"42</v>
      </c>
      <c r="G14" s="16">
        <v>0.45</v>
      </c>
      <c r="H14" s="16">
        <v>0.42</v>
      </c>
      <c r="I14" s="15">
        <v>1</v>
      </c>
      <c r="J14" s="15">
        <f t="shared" si="1"/>
        <v>3</v>
      </c>
      <c r="K14" s="1" t="s">
        <v>196</v>
      </c>
      <c r="L14" t="s">
        <v>206</v>
      </c>
    </row>
    <row r="15" spans="1:12" ht="20.100000000000001" customHeight="1">
      <c r="A15" s="9">
        <v>8</v>
      </c>
      <c r="B15" s="3" t="s">
        <v>65</v>
      </c>
      <c r="C15" s="25">
        <v>2007</v>
      </c>
      <c r="D15" s="20" t="s">
        <v>17</v>
      </c>
      <c r="E15" s="20" t="s">
        <v>62</v>
      </c>
      <c r="F15" s="5" t="str">
        <f t="shared" si="0"/>
        <v>50"90</v>
      </c>
      <c r="G15" s="16">
        <v>0.5</v>
      </c>
      <c r="H15" s="16">
        <v>0.9</v>
      </c>
      <c r="I15" s="15">
        <v>2</v>
      </c>
      <c r="J15" s="15">
        <f t="shared" si="1"/>
        <v>2</v>
      </c>
      <c r="K15" s="1" t="s">
        <v>196</v>
      </c>
      <c r="L15" t="s">
        <v>206</v>
      </c>
    </row>
    <row r="16" spans="1:12" ht="20.100000000000001" customHeight="1">
      <c r="A16" s="9">
        <v>9</v>
      </c>
      <c r="B16" s="2" t="s">
        <v>59</v>
      </c>
      <c r="C16" s="20">
        <v>2007</v>
      </c>
      <c r="D16" s="20" t="s">
        <v>6</v>
      </c>
      <c r="E16" s="20" t="s">
        <v>60</v>
      </c>
      <c r="F16" s="5" t="str">
        <f t="shared" si="0"/>
        <v>52"81</v>
      </c>
      <c r="G16" s="16">
        <v>0.52</v>
      </c>
      <c r="H16" s="16">
        <v>0.81</v>
      </c>
      <c r="I16" s="15">
        <v>3</v>
      </c>
      <c r="J16" s="15">
        <f t="shared" si="1"/>
        <v>1</v>
      </c>
      <c r="K16" s="1" t="s">
        <v>196</v>
      </c>
      <c r="L16" t="s">
        <v>206</v>
      </c>
    </row>
    <row r="17" spans="1:12" ht="20.100000000000001" customHeight="1">
      <c r="A17" s="9">
        <v>10</v>
      </c>
      <c r="B17" s="2" t="s">
        <v>37</v>
      </c>
      <c r="C17" s="20">
        <v>2007</v>
      </c>
      <c r="D17" s="20" t="s">
        <v>9</v>
      </c>
      <c r="E17" s="20" t="s">
        <v>38</v>
      </c>
      <c r="F17" s="5" t="str">
        <f t="shared" si="0"/>
        <v>53"00</v>
      </c>
      <c r="G17" s="16">
        <v>0.53</v>
      </c>
      <c r="H17" s="16">
        <v>0</v>
      </c>
      <c r="I17" s="15">
        <v>4</v>
      </c>
      <c r="J17" s="15">
        <f t="shared" si="1"/>
        <v>0</v>
      </c>
      <c r="K17" s="1" t="s">
        <v>196</v>
      </c>
    </row>
    <row r="18" spans="1:12" ht="20.100000000000001" customHeight="1">
      <c r="A18" s="9">
        <v>11</v>
      </c>
      <c r="B18" s="2" t="s">
        <v>41</v>
      </c>
      <c r="C18" s="20">
        <v>2007</v>
      </c>
      <c r="D18" s="20" t="s">
        <v>42</v>
      </c>
      <c r="E18" s="20" t="s">
        <v>43</v>
      </c>
      <c r="F18" s="5" t="str">
        <f t="shared" si="0"/>
        <v>53"31</v>
      </c>
      <c r="G18" s="16">
        <v>0.53</v>
      </c>
      <c r="H18" s="16">
        <v>0.31</v>
      </c>
      <c r="I18" s="15">
        <v>5</v>
      </c>
      <c r="J18" s="15">
        <f t="shared" si="1"/>
        <v>0</v>
      </c>
      <c r="K18" s="1" t="s">
        <v>196</v>
      </c>
    </row>
    <row r="19" spans="1:12" ht="20.100000000000001" customHeight="1">
      <c r="A19" s="9">
        <v>12</v>
      </c>
      <c r="B19" s="2" t="s">
        <v>55</v>
      </c>
      <c r="C19" s="20">
        <v>2007</v>
      </c>
      <c r="D19" s="20" t="s">
        <v>36</v>
      </c>
      <c r="E19" s="20" t="s">
        <v>56</v>
      </c>
      <c r="F19" s="5" t="str">
        <f t="shared" si="0"/>
        <v>53"38</v>
      </c>
      <c r="G19" s="16">
        <v>0.53</v>
      </c>
      <c r="H19" s="16">
        <v>0.38</v>
      </c>
      <c r="I19" s="15">
        <v>6</v>
      </c>
      <c r="J19" s="15">
        <f t="shared" si="1"/>
        <v>0</v>
      </c>
      <c r="K19" s="1" t="s">
        <v>196</v>
      </c>
    </row>
    <row r="20" spans="1:12" ht="20.100000000000001" customHeight="1">
      <c r="A20" s="9">
        <v>13</v>
      </c>
      <c r="B20" s="2" t="s">
        <v>27</v>
      </c>
      <c r="C20" s="20">
        <v>2007</v>
      </c>
      <c r="D20" s="20" t="s">
        <v>6</v>
      </c>
      <c r="E20" s="20" t="s">
        <v>28</v>
      </c>
      <c r="F20" s="5" t="str">
        <f t="shared" si="0"/>
        <v>57"32</v>
      </c>
      <c r="G20" s="16">
        <v>0.56999999999999995</v>
      </c>
      <c r="H20" s="16">
        <v>0.32</v>
      </c>
      <c r="I20" s="15">
        <v>7</v>
      </c>
      <c r="J20" s="15">
        <f t="shared" si="1"/>
        <v>0</v>
      </c>
      <c r="K20" s="1" t="s">
        <v>196</v>
      </c>
    </row>
    <row r="21" spans="1:12" ht="20.100000000000001" customHeight="1">
      <c r="A21" s="9">
        <v>14</v>
      </c>
      <c r="B21" s="2" t="s">
        <v>191</v>
      </c>
      <c r="C21" s="20">
        <v>2007</v>
      </c>
      <c r="D21" s="20" t="s">
        <v>17</v>
      </c>
      <c r="E21" s="20" t="s">
        <v>22</v>
      </c>
      <c r="F21" s="5" t="str">
        <f t="shared" si="0"/>
        <v>1'01"65</v>
      </c>
      <c r="G21" s="16">
        <v>1.01</v>
      </c>
      <c r="H21" s="16">
        <v>0.65</v>
      </c>
      <c r="I21" s="15">
        <v>8</v>
      </c>
      <c r="J21" s="15">
        <f t="shared" si="1"/>
        <v>0</v>
      </c>
      <c r="K21" s="1" t="s">
        <v>196</v>
      </c>
    </row>
    <row r="22" spans="1:12" ht="20.100000000000001" customHeight="1">
      <c r="A22" s="9">
        <v>15</v>
      </c>
      <c r="B22" s="2" t="s">
        <v>34</v>
      </c>
      <c r="C22" s="20">
        <v>2007</v>
      </c>
      <c r="D22" s="20" t="s">
        <v>17</v>
      </c>
      <c r="E22" s="20" t="s">
        <v>33</v>
      </c>
      <c r="F22" s="5" t="str">
        <f t="shared" si="0"/>
        <v>1'02"54</v>
      </c>
      <c r="G22" s="16">
        <v>1.02</v>
      </c>
      <c r="H22" s="16">
        <v>0.54</v>
      </c>
      <c r="I22" s="15">
        <v>9</v>
      </c>
      <c r="J22" s="15">
        <f t="shared" si="1"/>
        <v>0</v>
      </c>
      <c r="K22" s="1" t="s">
        <v>196</v>
      </c>
    </row>
    <row r="23" spans="1:12" ht="20.100000000000001" customHeight="1">
      <c r="A23" s="9">
        <v>16</v>
      </c>
      <c r="B23" s="2" t="s">
        <v>16</v>
      </c>
      <c r="C23" s="20">
        <v>2007</v>
      </c>
      <c r="D23" s="20" t="s">
        <v>17</v>
      </c>
      <c r="E23" s="20" t="s">
        <v>18</v>
      </c>
      <c r="F23" s="5" t="str">
        <f t="shared" si="0"/>
        <v>1'13"26</v>
      </c>
      <c r="G23" s="16">
        <v>1.1299999999999999</v>
      </c>
      <c r="H23" s="16">
        <v>0.26</v>
      </c>
      <c r="I23" s="15">
        <v>10</v>
      </c>
      <c r="J23" s="15">
        <f t="shared" si="1"/>
        <v>0</v>
      </c>
      <c r="K23" s="1" t="s">
        <v>196</v>
      </c>
    </row>
    <row r="24" spans="1:12" ht="20.100000000000001" customHeight="1">
      <c r="A24" s="9">
        <v>17</v>
      </c>
      <c r="B24" s="2" t="s">
        <v>5</v>
      </c>
      <c r="C24" s="20">
        <v>2007</v>
      </c>
      <c r="D24" s="20" t="s">
        <v>6</v>
      </c>
      <c r="E24" s="20" t="s">
        <v>7</v>
      </c>
      <c r="F24" s="5" t="str">
        <f t="shared" si="0"/>
        <v>1'51"69</v>
      </c>
      <c r="G24" s="16">
        <v>1.51</v>
      </c>
      <c r="H24" s="16">
        <v>0.69</v>
      </c>
      <c r="I24" s="15">
        <v>11</v>
      </c>
      <c r="J24" s="15">
        <f t="shared" si="1"/>
        <v>0</v>
      </c>
      <c r="K24" s="1" t="s">
        <v>196</v>
      </c>
    </row>
    <row r="25" spans="1:12" ht="20.100000000000001" customHeight="1">
      <c r="A25" s="9">
        <v>18</v>
      </c>
      <c r="B25" s="2" t="s">
        <v>61</v>
      </c>
      <c r="C25" s="20">
        <v>2006</v>
      </c>
      <c r="D25" s="20" t="s">
        <v>6</v>
      </c>
      <c r="E25" s="20" t="s">
        <v>62</v>
      </c>
      <c r="F25" s="5" t="str">
        <f t="shared" si="0"/>
        <v>45"62</v>
      </c>
      <c r="G25" s="16">
        <v>0.45</v>
      </c>
      <c r="H25" s="16">
        <v>0.62</v>
      </c>
      <c r="I25" s="15">
        <v>1</v>
      </c>
      <c r="J25" s="15">
        <f t="shared" si="1"/>
        <v>3</v>
      </c>
      <c r="K25" s="1" t="s">
        <v>196</v>
      </c>
      <c r="L25" t="s">
        <v>206</v>
      </c>
    </row>
    <row r="26" spans="1:12" ht="20.100000000000001" customHeight="1">
      <c r="A26" s="9">
        <v>19</v>
      </c>
      <c r="B26" s="2" t="s">
        <v>83</v>
      </c>
      <c r="C26" s="20">
        <v>2006</v>
      </c>
      <c r="D26" s="20" t="s">
        <v>36</v>
      </c>
      <c r="E26" s="20" t="s">
        <v>84</v>
      </c>
      <c r="F26" s="5" t="str">
        <f t="shared" si="0"/>
        <v>47"18</v>
      </c>
      <c r="G26" s="16">
        <v>0.47</v>
      </c>
      <c r="H26" s="16">
        <v>0.18</v>
      </c>
      <c r="I26" s="15">
        <v>2</v>
      </c>
      <c r="J26" s="15">
        <f t="shared" si="1"/>
        <v>2</v>
      </c>
      <c r="K26" s="1" t="s">
        <v>196</v>
      </c>
      <c r="L26" t="s">
        <v>206</v>
      </c>
    </row>
    <row r="27" spans="1:12" ht="20.100000000000001" customHeight="1">
      <c r="A27" s="9">
        <v>20</v>
      </c>
      <c r="B27" s="2" t="s">
        <v>67</v>
      </c>
      <c r="C27" s="20">
        <v>2006</v>
      </c>
      <c r="D27" s="20" t="s">
        <v>36</v>
      </c>
      <c r="E27" s="20" t="s">
        <v>68</v>
      </c>
      <c r="F27" s="5" t="str">
        <f t="shared" si="0"/>
        <v>47"40</v>
      </c>
      <c r="G27" s="16">
        <v>0.47</v>
      </c>
      <c r="H27" s="16">
        <v>0.4</v>
      </c>
      <c r="I27" s="15">
        <v>3</v>
      </c>
      <c r="J27" s="15">
        <f t="shared" si="1"/>
        <v>1</v>
      </c>
      <c r="K27" s="1" t="s">
        <v>196</v>
      </c>
      <c r="L27" t="s">
        <v>206</v>
      </c>
    </row>
    <row r="28" spans="1:12" ht="20.100000000000001" customHeight="1">
      <c r="A28" s="9">
        <v>21</v>
      </c>
      <c r="B28" s="2" t="s">
        <v>74</v>
      </c>
      <c r="C28" s="20">
        <v>2006</v>
      </c>
      <c r="D28" s="20" t="s">
        <v>36</v>
      </c>
      <c r="E28" s="20" t="s">
        <v>75</v>
      </c>
      <c r="F28" s="5" t="str">
        <f t="shared" si="0"/>
        <v>50"56</v>
      </c>
      <c r="G28" s="16">
        <v>0.5</v>
      </c>
      <c r="H28" s="16">
        <v>0.56000000000000005</v>
      </c>
      <c r="I28" s="15">
        <v>4</v>
      </c>
      <c r="J28" s="15">
        <f t="shared" si="1"/>
        <v>0</v>
      </c>
      <c r="K28" s="1" t="s">
        <v>196</v>
      </c>
    </row>
    <row r="29" spans="1:12" ht="20.100000000000001" customHeight="1">
      <c r="A29" s="9">
        <v>22</v>
      </c>
      <c r="B29" s="2" t="s">
        <v>32</v>
      </c>
      <c r="C29" s="20">
        <v>2006</v>
      </c>
      <c r="D29" s="20" t="s">
        <v>6</v>
      </c>
      <c r="E29" s="20" t="s">
        <v>33</v>
      </c>
      <c r="F29" s="5" t="str">
        <f t="shared" si="0"/>
        <v>54"66</v>
      </c>
      <c r="G29" s="16">
        <v>0.54</v>
      </c>
      <c r="H29" s="16">
        <v>0.66</v>
      </c>
      <c r="I29" s="15">
        <v>5</v>
      </c>
      <c r="J29" s="15">
        <f t="shared" si="1"/>
        <v>0</v>
      </c>
      <c r="K29" s="1" t="s">
        <v>196</v>
      </c>
    </row>
    <row r="30" spans="1:12" ht="20.100000000000001" customHeight="1">
      <c r="A30" s="9">
        <v>23</v>
      </c>
      <c r="B30" s="2" t="s">
        <v>23</v>
      </c>
      <c r="C30" s="20">
        <v>2006</v>
      </c>
      <c r="D30" s="20" t="s">
        <v>9</v>
      </c>
      <c r="E30" s="20" t="s">
        <v>24</v>
      </c>
      <c r="F30" s="5" t="str">
        <f t="shared" si="0"/>
        <v>56"62</v>
      </c>
      <c r="G30" s="16">
        <v>0.56000000000000005</v>
      </c>
      <c r="H30" s="16">
        <v>0.62</v>
      </c>
      <c r="I30" s="15">
        <v>6</v>
      </c>
      <c r="J30" s="15">
        <f t="shared" si="1"/>
        <v>0</v>
      </c>
      <c r="K30" s="1" t="s">
        <v>196</v>
      </c>
    </row>
    <row r="31" spans="1:12" ht="20.100000000000001" customHeight="1">
      <c r="A31" s="9">
        <v>24</v>
      </c>
      <c r="B31" s="2" t="s">
        <v>57</v>
      </c>
      <c r="C31" s="20">
        <v>2006</v>
      </c>
      <c r="D31" s="20" t="s">
        <v>36</v>
      </c>
      <c r="E31" s="20" t="s">
        <v>58</v>
      </c>
      <c r="F31" s="5" t="str">
        <f t="shared" si="0"/>
        <v>57"35</v>
      </c>
      <c r="G31" s="16">
        <v>0.56999999999999995</v>
      </c>
      <c r="H31" s="16">
        <v>0.35</v>
      </c>
      <c r="I31" s="15">
        <v>7</v>
      </c>
      <c r="J31" s="15">
        <f t="shared" si="1"/>
        <v>0</v>
      </c>
      <c r="K31" s="1" t="s">
        <v>196</v>
      </c>
    </row>
    <row r="32" spans="1:12" ht="20.100000000000001" customHeight="1">
      <c r="A32" s="9">
        <v>25</v>
      </c>
      <c r="B32" s="2" t="s">
        <v>35</v>
      </c>
      <c r="C32" s="20">
        <v>2006</v>
      </c>
      <c r="D32" s="20" t="s">
        <v>36</v>
      </c>
      <c r="E32" s="20" t="s">
        <v>31</v>
      </c>
      <c r="F32" s="5" t="str">
        <f t="shared" si="0"/>
        <v>58"67</v>
      </c>
      <c r="G32" s="16">
        <v>0.57999999999999996</v>
      </c>
      <c r="H32" s="16">
        <v>0.67</v>
      </c>
      <c r="I32" s="15">
        <v>8</v>
      </c>
      <c r="J32" s="15">
        <f t="shared" si="1"/>
        <v>0</v>
      </c>
      <c r="K32" s="1" t="s">
        <v>196</v>
      </c>
    </row>
    <row r="33" spans="1:12" ht="20.100000000000001" customHeight="1">
      <c r="A33" s="9">
        <v>26</v>
      </c>
      <c r="B33" s="2" t="s">
        <v>48</v>
      </c>
      <c r="C33" s="20">
        <v>2006</v>
      </c>
      <c r="D33" s="20" t="s">
        <v>17</v>
      </c>
      <c r="E33" s="20" t="s">
        <v>33</v>
      </c>
      <c r="F33" s="5" t="str">
        <f t="shared" si="0"/>
        <v>59"47</v>
      </c>
      <c r="G33" s="16">
        <v>0.59</v>
      </c>
      <c r="H33" s="16">
        <v>0.47</v>
      </c>
      <c r="I33" s="15">
        <v>9</v>
      </c>
      <c r="J33" s="15">
        <f t="shared" si="1"/>
        <v>0</v>
      </c>
      <c r="K33" s="1" t="s">
        <v>196</v>
      </c>
    </row>
    <row r="34" spans="1:12" ht="20.100000000000001" customHeight="1">
      <c r="A34" s="9">
        <v>27</v>
      </c>
      <c r="B34" s="2" t="s">
        <v>85</v>
      </c>
      <c r="C34" s="20">
        <v>2005</v>
      </c>
      <c r="D34" s="20" t="s">
        <v>9</v>
      </c>
      <c r="E34" s="20" t="s">
        <v>86</v>
      </c>
      <c r="F34" s="5" t="str">
        <f t="shared" si="0"/>
        <v>41"30</v>
      </c>
      <c r="G34" s="16">
        <v>0.41</v>
      </c>
      <c r="H34" s="16">
        <v>0.3</v>
      </c>
      <c r="I34" s="15">
        <v>1</v>
      </c>
      <c r="J34" s="15">
        <f t="shared" si="1"/>
        <v>3</v>
      </c>
      <c r="K34" s="1" t="s">
        <v>196</v>
      </c>
      <c r="L34" t="s">
        <v>206</v>
      </c>
    </row>
    <row r="35" spans="1:12" ht="20.100000000000001" customHeight="1">
      <c r="A35" s="9">
        <v>28</v>
      </c>
      <c r="B35" s="2" t="s">
        <v>82</v>
      </c>
      <c r="C35" s="20">
        <v>2005</v>
      </c>
      <c r="D35" s="20" t="s">
        <v>6</v>
      </c>
      <c r="E35" s="20" t="s">
        <v>77</v>
      </c>
      <c r="F35" s="5" t="str">
        <f t="shared" si="0"/>
        <v>44"18</v>
      </c>
      <c r="G35" s="16">
        <v>0.44</v>
      </c>
      <c r="H35" s="16">
        <v>0.18</v>
      </c>
      <c r="I35" s="15">
        <v>2</v>
      </c>
      <c r="J35" s="15">
        <f t="shared" si="1"/>
        <v>2</v>
      </c>
      <c r="K35" s="1" t="s">
        <v>196</v>
      </c>
      <c r="L35" t="s">
        <v>206</v>
      </c>
    </row>
    <row r="36" spans="1:12" ht="20.100000000000001" customHeight="1">
      <c r="A36" s="9">
        <v>29</v>
      </c>
      <c r="B36" s="2" t="s">
        <v>78</v>
      </c>
      <c r="C36" s="20">
        <v>2005</v>
      </c>
      <c r="D36" s="20" t="s">
        <v>36</v>
      </c>
      <c r="E36" s="20" t="s">
        <v>79</v>
      </c>
      <c r="F36" s="5" t="str">
        <f t="shared" si="0"/>
        <v>44"70</v>
      </c>
      <c r="G36" s="16">
        <v>0.44</v>
      </c>
      <c r="H36" s="16">
        <v>0.7</v>
      </c>
      <c r="I36" s="15">
        <v>3</v>
      </c>
      <c r="J36" s="15">
        <f t="shared" si="1"/>
        <v>1</v>
      </c>
      <c r="K36" s="1" t="s">
        <v>196</v>
      </c>
      <c r="L36" t="s">
        <v>206</v>
      </c>
    </row>
    <row r="37" spans="1:12" ht="20.100000000000001" customHeight="1">
      <c r="A37" s="9">
        <v>30</v>
      </c>
      <c r="B37" s="3" t="s">
        <v>49</v>
      </c>
      <c r="C37" s="25">
        <v>2005</v>
      </c>
      <c r="D37" s="20" t="s">
        <v>9</v>
      </c>
      <c r="E37" s="20" t="s">
        <v>50</v>
      </c>
      <c r="F37" s="5" t="str">
        <f t="shared" si="0"/>
        <v>49"03</v>
      </c>
      <c r="G37" s="16">
        <v>0.49</v>
      </c>
      <c r="H37" s="16">
        <v>0.03</v>
      </c>
      <c r="I37" s="15">
        <v>4</v>
      </c>
      <c r="J37" s="15">
        <f t="shared" si="1"/>
        <v>0</v>
      </c>
      <c r="K37" s="1" t="s">
        <v>196</v>
      </c>
    </row>
    <row r="38" spans="1:12" ht="20.100000000000001" customHeight="1">
      <c r="A38" s="9">
        <v>31</v>
      </c>
      <c r="B38" s="2" t="s">
        <v>30</v>
      </c>
      <c r="C38" s="20">
        <v>2005</v>
      </c>
      <c r="D38" s="20" t="s">
        <v>6</v>
      </c>
      <c r="E38" s="20" t="s">
        <v>31</v>
      </c>
      <c r="F38" s="5" t="str">
        <f t="shared" si="0"/>
        <v>54"26</v>
      </c>
      <c r="G38" s="16">
        <v>0.54</v>
      </c>
      <c r="H38" s="16">
        <v>0.26</v>
      </c>
      <c r="I38" s="15">
        <v>5</v>
      </c>
      <c r="J38" s="15">
        <f t="shared" si="1"/>
        <v>0</v>
      </c>
      <c r="K38" s="1" t="s">
        <v>196</v>
      </c>
    </row>
    <row r="39" spans="1:12" ht="20.100000000000001" customHeight="1">
      <c r="A39" s="9">
        <v>32</v>
      </c>
      <c r="B39" s="2" t="s">
        <v>71</v>
      </c>
      <c r="C39" s="20">
        <v>2005</v>
      </c>
      <c r="D39" s="20" t="s">
        <v>36</v>
      </c>
      <c r="E39" s="20" t="s">
        <v>72</v>
      </c>
      <c r="F39" s="5" t="str">
        <f t="shared" si="0"/>
        <v>54"70</v>
      </c>
      <c r="G39" s="16">
        <v>0.54</v>
      </c>
      <c r="H39" s="16">
        <v>0.7</v>
      </c>
      <c r="I39" s="15">
        <v>6</v>
      </c>
      <c r="J39" s="15">
        <f t="shared" si="1"/>
        <v>0</v>
      </c>
      <c r="K39" s="1" t="s">
        <v>196</v>
      </c>
    </row>
    <row r="40" spans="1:12" ht="20.100000000000001" customHeight="1">
      <c r="A40" s="9">
        <v>33</v>
      </c>
      <c r="B40" s="2" t="s">
        <v>25</v>
      </c>
      <c r="C40" s="20">
        <v>2005</v>
      </c>
      <c r="D40" s="20" t="s">
        <v>6</v>
      </c>
      <c r="E40" s="20" t="s">
        <v>26</v>
      </c>
      <c r="F40" s="5" t="str">
        <f t="shared" si="0"/>
        <v>58"64</v>
      </c>
      <c r="G40" s="16">
        <v>0.57999999999999996</v>
      </c>
      <c r="H40" s="16">
        <v>0.64</v>
      </c>
      <c r="I40" s="15">
        <v>7</v>
      </c>
      <c r="J40" s="15">
        <f t="shared" si="1"/>
        <v>0</v>
      </c>
      <c r="K40" s="1" t="s">
        <v>196</v>
      </c>
    </row>
    <row r="41" spans="1:12" ht="20.100000000000001" customHeight="1">
      <c r="A41" s="9">
        <v>34</v>
      </c>
      <c r="B41" s="2" t="s">
        <v>39</v>
      </c>
      <c r="C41" s="20">
        <v>2005</v>
      </c>
      <c r="D41" s="20" t="s">
        <v>6</v>
      </c>
      <c r="E41" s="20" t="s">
        <v>40</v>
      </c>
      <c r="F41" s="5" t="str">
        <f t="shared" si="0"/>
        <v>1'01"28</v>
      </c>
      <c r="G41" s="16">
        <v>1.01</v>
      </c>
      <c r="H41" s="16">
        <v>0.28000000000000003</v>
      </c>
      <c r="I41" s="15">
        <v>8</v>
      </c>
      <c r="J41" s="15">
        <f t="shared" si="1"/>
        <v>0</v>
      </c>
      <c r="K41" s="1" t="s">
        <v>196</v>
      </c>
    </row>
    <row r="42" spans="1:12" ht="20.100000000000001" customHeight="1">
      <c r="A42" s="9">
        <v>35</v>
      </c>
      <c r="B42" s="2" t="s">
        <v>106</v>
      </c>
      <c r="C42" s="20">
        <v>2004</v>
      </c>
      <c r="D42" s="20" t="s">
        <v>9</v>
      </c>
      <c r="E42" s="20" t="s">
        <v>104</v>
      </c>
      <c r="F42" s="5" t="str">
        <f t="shared" si="0"/>
        <v>36"67</v>
      </c>
      <c r="G42" s="16">
        <v>0.36</v>
      </c>
      <c r="H42" s="16">
        <v>0.67</v>
      </c>
      <c r="I42" s="15">
        <v>1</v>
      </c>
      <c r="J42" s="15">
        <f t="shared" si="1"/>
        <v>3</v>
      </c>
      <c r="K42" s="1" t="s">
        <v>196</v>
      </c>
      <c r="L42" t="s">
        <v>206</v>
      </c>
    </row>
    <row r="43" spans="1:12" ht="20.100000000000001" customHeight="1">
      <c r="A43" s="9">
        <v>36</v>
      </c>
      <c r="B43" s="2" t="s">
        <v>105</v>
      </c>
      <c r="C43" s="20">
        <v>2004</v>
      </c>
      <c r="D43" s="20" t="s">
        <v>17</v>
      </c>
      <c r="E43" s="20" t="s">
        <v>104</v>
      </c>
      <c r="F43" s="5" t="str">
        <f t="shared" si="0"/>
        <v>36"92</v>
      </c>
      <c r="G43" s="16">
        <v>0.36</v>
      </c>
      <c r="H43" s="16">
        <v>0.92</v>
      </c>
      <c r="I43" s="15">
        <v>2</v>
      </c>
      <c r="J43" s="15">
        <f t="shared" si="1"/>
        <v>2</v>
      </c>
      <c r="K43" s="1" t="s">
        <v>196</v>
      </c>
      <c r="L43" t="s">
        <v>206</v>
      </c>
    </row>
    <row r="44" spans="1:12" ht="20.100000000000001" customHeight="1">
      <c r="A44" s="9">
        <v>37</v>
      </c>
      <c r="B44" s="2" t="s">
        <v>107</v>
      </c>
      <c r="C44" s="20">
        <v>2004</v>
      </c>
      <c r="D44" s="20" t="s">
        <v>36</v>
      </c>
      <c r="E44" s="20" t="s">
        <v>102</v>
      </c>
      <c r="F44" s="5" t="str">
        <f t="shared" si="0"/>
        <v>37"56</v>
      </c>
      <c r="G44" s="16">
        <v>0.37</v>
      </c>
      <c r="H44" s="16">
        <v>0.56000000000000005</v>
      </c>
      <c r="I44" s="15">
        <v>3</v>
      </c>
      <c r="J44" s="15">
        <f t="shared" si="1"/>
        <v>1</v>
      </c>
      <c r="K44" s="1" t="s">
        <v>196</v>
      </c>
      <c r="L44" t="s">
        <v>206</v>
      </c>
    </row>
    <row r="45" spans="1:12" ht="20.100000000000001" customHeight="1">
      <c r="A45" s="9">
        <v>38</v>
      </c>
      <c r="B45" s="2" t="s">
        <v>96</v>
      </c>
      <c r="C45" s="20">
        <v>2004</v>
      </c>
      <c r="D45" s="20" t="s">
        <v>6</v>
      </c>
      <c r="E45" s="20" t="s">
        <v>97</v>
      </c>
      <c r="F45" s="5" t="str">
        <f t="shared" si="0"/>
        <v>39"60</v>
      </c>
      <c r="G45" s="16">
        <v>0.39</v>
      </c>
      <c r="H45" s="16">
        <v>0.6</v>
      </c>
      <c r="I45" s="15">
        <v>4</v>
      </c>
      <c r="J45" s="15">
        <f t="shared" si="1"/>
        <v>0</v>
      </c>
      <c r="K45" s="1" t="s">
        <v>196</v>
      </c>
    </row>
    <row r="46" spans="1:12" ht="20.100000000000001" customHeight="1">
      <c r="A46" s="9">
        <v>39</v>
      </c>
      <c r="B46" s="2" t="s">
        <v>92</v>
      </c>
      <c r="C46" s="20">
        <v>2004</v>
      </c>
      <c r="D46" s="20" t="s">
        <v>6</v>
      </c>
      <c r="E46" s="20" t="s">
        <v>93</v>
      </c>
      <c r="F46" s="5" t="str">
        <f t="shared" si="0"/>
        <v>40"60</v>
      </c>
      <c r="G46" s="16">
        <v>0.4</v>
      </c>
      <c r="H46" s="16">
        <v>0.6</v>
      </c>
      <c r="I46" s="15">
        <v>5</v>
      </c>
      <c r="J46" s="15">
        <f t="shared" si="1"/>
        <v>0</v>
      </c>
      <c r="K46" s="1" t="s">
        <v>196</v>
      </c>
    </row>
    <row r="47" spans="1:12" ht="20.100000000000001" customHeight="1">
      <c r="A47" s="9">
        <v>40</v>
      </c>
      <c r="B47" s="2" t="s">
        <v>90</v>
      </c>
      <c r="C47" s="20">
        <v>2004</v>
      </c>
      <c r="D47" s="20" t="s">
        <v>36</v>
      </c>
      <c r="E47" s="20" t="s">
        <v>91</v>
      </c>
      <c r="F47" s="5" t="str">
        <f t="shared" si="0"/>
        <v>40"82</v>
      </c>
      <c r="G47" s="16">
        <v>0.4</v>
      </c>
      <c r="H47" s="16">
        <v>0.82</v>
      </c>
      <c r="I47" s="15">
        <v>6</v>
      </c>
      <c r="J47" s="15">
        <f t="shared" si="1"/>
        <v>0</v>
      </c>
      <c r="K47" s="1" t="s">
        <v>196</v>
      </c>
    </row>
    <row r="48" spans="1:12" ht="20.100000000000001" customHeight="1">
      <c r="A48" s="9">
        <v>41</v>
      </c>
      <c r="B48" s="2" t="s">
        <v>69</v>
      </c>
      <c r="C48" s="20">
        <v>2004</v>
      </c>
      <c r="D48" s="20" t="s">
        <v>6</v>
      </c>
      <c r="E48" s="20" t="s">
        <v>70</v>
      </c>
      <c r="F48" s="5" t="str">
        <f t="shared" si="0"/>
        <v>41"30</v>
      </c>
      <c r="G48" s="16">
        <v>0.41</v>
      </c>
      <c r="H48" s="16">
        <v>0.3</v>
      </c>
      <c r="I48" s="15">
        <v>7</v>
      </c>
      <c r="J48" s="15">
        <f t="shared" si="1"/>
        <v>0</v>
      </c>
      <c r="K48" s="1" t="s">
        <v>196</v>
      </c>
    </row>
    <row r="49" spans="1:12" ht="20.100000000000001" customHeight="1">
      <c r="A49" s="9">
        <v>42</v>
      </c>
      <c r="B49" s="2" t="s">
        <v>80</v>
      </c>
      <c r="C49" s="20">
        <v>2004</v>
      </c>
      <c r="D49" s="20" t="s">
        <v>17</v>
      </c>
      <c r="E49" s="20" t="s">
        <v>81</v>
      </c>
      <c r="F49" s="5" t="str">
        <f t="shared" si="0"/>
        <v>42"50</v>
      </c>
      <c r="G49" s="16">
        <v>0.42</v>
      </c>
      <c r="H49" s="16">
        <v>0.5</v>
      </c>
      <c r="I49" s="15">
        <v>8</v>
      </c>
      <c r="J49" s="15">
        <f t="shared" si="1"/>
        <v>0</v>
      </c>
      <c r="K49" s="1" t="s">
        <v>196</v>
      </c>
    </row>
    <row r="50" spans="1:12" ht="20.100000000000001" customHeight="1">
      <c r="A50" s="9">
        <v>43</v>
      </c>
      <c r="B50" s="2" t="s">
        <v>44</v>
      </c>
      <c r="C50" s="20">
        <v>2004</v>
      </c>
      <c r="D50" s="20" t="s">
        <v>6</v>
      </c>
      <c r="E50" s="20" t="s">
        <v>45</v>
      </c>
      <c r="F50" s="5" t="str">
        <f t="shared" si="0"/>
        <v>56"20</v>
      </c>
      <c r="G50" s="16">
        <v>0.56000000000000005</v>
      </c>
      <c r="H50" s="16">
        <v>0.2</v>
      </c>
      <c r="I50" s="15">
        <v>9</v>
      </c>
      <c r="J50" s="15">
        <f t="shared" si="1"/>
        <v>0</v>
      </c>
      <c r="K50" s="1" t="s">
        <v>196</v>
      </c>
    </row>
    <row r="51" spans="1:12" ht="20.100000000000001" customHeight="1">
      <c r="A51" s="9">
        <v>44</v>
      </c>
      <c r="B51" s="2" t="s">
        <v>98</v>
      </c>
      <c r="C51" s="20">
        <v>2003</v>
      </c>
      <c r="D51" s="20" t="s">
        <v>36</v>
      </c>
      <c r="E51" s="20" t="s">
        <v>99</v>
      </c>
      <c r="F51" s="5" t="str">
        <f t="shared" si="0"/>
        <v>38"82</v>
      </c>
      <c r="G51" s="16">
        <v>0.38</v>
      </c>
      <c r="H51" s="16">
        <v>0.82</v>
      </c>
      <c r="I51" s="15">
        <v>1</v>
      </c>
      <c r="J51" s="15">
        <f t="shared" si="1"/>
        <v>3</v>
      </c>
      <c r="K51" s="1" t="s">
        <v>196</v>
      </c>
      <c r="L51" t="s">
        <v>206</v>
      </c>
    </row>
    <row r="52" spans="1:12" ht="20.100000000000001" customHeight="1">
      <c r="A52" s="9">
        <v>45</v>
      </c>
      <c r="B52" s="2" t="s">
        <v>87</v>
      </c>
      <c r="C52" s="20">
        <v>2003</v>
      </c>
      <c r="D52" s="20" t="s">
        <v>17</v>
      </c>
      <c r="E52" s="20" t="s">
        <v>88</v>
      </c>
      <c r="F52" s="5" t="str">
        <f t="shared" si="0"/>
        <v>39"36</v>
      </c>
      <c r="G52" s="16">
        <v>0.39</v>
      </c>
      <c r="H52" s="16">
        <v>0.36</v>
      </c>
      <c r="I52" s="15">
        <v>2</v>
      </c>
      <c r="J52" s="15">
        <f t="shared" si="1"/>
        <v>2</v>
      </c>
      <c r="K52" s="1" t="s">
        <v>196</v>
      </c>
      <c r="L52" t="s">
        <v>206</v>
      </c>
    </row>
    <row r="53" spans="1:12" ht="20.100000000000001" customHeight="1">
      <c r="A53" s="9">
        <v>46</v>
      </c>
      <c r="B53" s="2" t="s">
        <v>100</v>
      </c>
      <c r="C53" s="20">
        <v>2003</v>
      </c>
      <c r="D53" s="20" t="s">
        <v>9</v>
      </c>
      <c r="E53" s="20" t="s">
        <v>89</v>
      </c>
      <c r="F53" s="5" t="str">
        <f t="shared" si="0"/>
        <v>40"87</v>
      </c>
      <c r="G53" s="16">
        <v>0.4</v>
      </c>
      <c r="H53" s="16">
        <v>0.87</v>
      </c>
      <c r="I53" s="15">
        <v>3</v>
      </c>
      <c r="J53" s="15">
        <f t="shared" si="1"/>
        <v>1</v>
      </c>
      <c r="K53" s="1" t="s">
        <v>196</v>
      </c>
      <c r="L53" t="s">
        <v>206</v>
      </c>
    </row>
    <row r="54" spans="1:12" ht="20.100000000000001" customHeight="1">
      <c r="A54" s="9">
        <v>47</v>
      </c>
      <c r="B54" s="2" t="s">
        <v>76</v>
      </c>
      <c r="C54" s="20">
        <v>2003</v>
      </c>
      <c r="D54" s="20" t="s">
        <v>17</v>
      </c>
      <c r="E54" s="20" t="s">
        <v>77</v>
      </c>
      <c r="F54" s="5" t="str">
        <f t="shared" si="0"/>
        <v>43"08</v>
      </c>
      <c r="G54" s="16">
        <v>0.43</v>
      </c>
      <c r="H54" s="16">
        <v>0.08</v>
      </c>
      <c r="I54" s="15">
        <v>4</v>
      </c>
      <c r="J54" s="15">
        <f t="shared" si="1"/>
        <v>0</v>
      </c>
      <c r="K54" s="1" t="s">
        <v>196</v>
      </c>
    </row>
    <row r="55" spans="1:12" ht="20.100000000000001" customHeight="1">
      <c r="A55" s="9">
        <v>48</v>
      </c>
      <c r="B55" s="2" t="s">
        <v>51</v>
      </c>
      <c r="C55" s="20">
        <v>2003</v>
      </c>
      <c r="D55" s="20" t="s">
        <v>52</v>
      </c>
      <c r="E55" s="20" t="s">
        <v>53</v>
      </c>
      <c r="F55" s="5" t="str">
        <f t="shared" si="0"/>
        <v>52"72</v>
      </c>
      <c r="G55" s="16">
        <v>0.52</v>
      </c>
      <c r="H55" s="16">
        <v>0.72</v>
      </c>
      <c r="I55" s="15">
        <v>5</v>
      </c>
      <c r="J55" s="15">
        <f t="shared" si="1"/>
        <v>0</v>
      </c>
      <c r="K55" s="1" t="s">
        <v>196</v>
      </c>
    </row>
    <row r="56" spans="1:12" ht="20.100000000000001" customHeight="1">
      <c r="A56" s="9">
        <v>49</v>
      </c>
      <c r="B56" s="2" t="s">
        <v>13</v>
      </c>
      <c r="C56" s="20">
        <v>2003</v>
      </c>
      <c r="D56" s="20" t="s">
        <v>14</v>
      </c>
      <c r="E56" s="20" t="s">
        <v>15</v>
      </c>
      <c r="F56" s="5" t="str">
        <f t="shared" si="0"/>
        <v>1'01"92</v>
      </c>
      <c r="G56" s="16">
        <v>1.01</v>
      </c>
      <c r="H56" s="16">
        <v>0.92</v>
      </c>
      <c r="I56" s="15">
        <v>6</v>
      </c>
      <c r="J56" s="15">
        <f t="shared" si="1"/>
        <v>0</v>
      </c>
      <c r="K56" s="1" t="s">
        <v>196</v>
      </c>
    </row>
    <row r="57" spans="1:12" ht="20.100000000000001" customHeight="1">
      <c r="A57" s="9">
        <v>50</v>
      </c>
      <c r="B57" s="2" t="s">
        <v>111</v>
      </c>
      <c r="C57" s="20">
        <v>2002</v>
      </c>
      <c r="D57" s="20" t="s">
        <v>9</v>
      </c>
      <c r="E57" s="20" t="s">
        <v>110</v>
      </c>
      <c r="F57" s="5" t="str">
        <f t="shared" si="0"/>
        <v>32"29</v>
      </c>
      <c r="G57" s="16">
        <v>0.32</v>
      </c>
      <c r="H57" s="16">
        <v>0.28999999999999998</v>
      </c>
      <c r="I57" s="15">
        <v>1</v>
      </c>
      <c r="J57" s="15">
        <f t="shared" si="1"/>
        <v>3</v>
      </c>
      <c r="K57" s="1" t="s">
        <v>196</v>
      </c>
      <c r="L57" t="s">
        <v>206</v>
      </c>
    </row>
    <row r="58" spans="1:12" ht="20.100000000000001" customHeight="1">
      <c r="A58" s="9">
        <v>51</v>
      </c>
      <c r="B58" s="2" t="s">
        <v>112</v>
      </c>
      <c r="C58" s="20">
        <v>2002</v>
      </c>
      <c r="D58" s="20" t="s">
        <v>36</v>
      </c>
      <c r="E58" s="20" t="s">
        <v>108</v>
      </c>
      <c r="F58" s="5" t="str">
        <f t="shared" si="0"/>
        <v>32"70</v>
      </c>
      <c r="G58" s="16">
        <v>0.32</v>
      </c>
      <c r="H58" s="16">
        <v>0.7</v>
      </c>
      <c r="I58" s="15">
        <v>2</v>
      </c>
      <c r="J58" s="15">
        <f t="shared" si="1"/>
        <v>2</v>
      </c>
      <c r="K58" s="1" t="s">
        <v>196</v>
      </c>
      <c r="L58" t="s">
        <v>206</v>
      </c>
    </row>
    <row r="59" spans="1:12" ht="20.100000000000001" customHeight="1">
      <c r="A59" s="9">
        <v>52</v>
      </c>
      <c r="B59" s="2" t="s">
        <v>109</v>
      </c>
      <c r="C59" s="20">
        <v>2002</v>
      </c>
      <c r="D59" s="20" t="s">
        <v>9</v>
      </c>
      <c r="E59" s="20" t="s">
        <v>110</v>
      </c>
      <c r="F59" s="5" t="str">
        <f t="shared" si="0"/>
        <v>33"00</v>
      </c>
      <c r="G59" s="16">
        <v>0.33</v>
      </c>
      <c r="H59" s="16">
        <v>0</v>
      </c>
      <c r="I59" s="15">
        <v>3</v>
      </c>
      <c r="J59" s="15">
        <f t="shared" si="1"/>
        <v>1</v>
      </c>
      <c r="K59" s="1" t="s">
        <v>196</v>
      </c>
      <c r="L59" t="s">
        <v>206</v>
      </c>
    </row>
    <row r="60" spans="1:12" ht="20.100000000000001" customHeight="1">
      <c r="A60" s="9">
        <v>53</v>
      </c>
      <c r="B60" s="2" t="s">
        <v>103</v>
      </c>
      <c r="C60" s="20">
        <v>2002</v>
      </c>
      <c r="D60" s="20" t="s">
        <v>6</v>
      </c>
      <c r="E60" s="20" t="s">
        <v>104</v>
      </c>
      <c r="F60" s="5" t="str">
        <f t="shared" si="0"/>
        <v>36"10</v>
      </c>
      <c r="G60" s="16">
        <v>0.36</v>
      </c>
      <c r="H60" s="16">
        <v>0.1</v>
      </c>
      <c r="I60" s="15">
        <v>4</v>
      </c>
      <c r="J60" s="15">
        <f t="shared" si="1"/>
        <v>0</v>
      </c>
      <c r="K60" s="1" t="s">
        <v>196</v>
      </c>
    </row>
    <row r="61" spans="1:12" ht="20.100000000000001" customHeight="1">
      <c r="A61" s="9">
        <v>54</v>
      </c>
      <c r="B61" s="2" t="s">
        <v>94</v>
      </c>
      <c r="C61" s="20">
        <v>2002</v>
      </c>
      <c r="D61" s="20" t="s">
        <v>17</v>
      </c>
      <c r="E61" s="20" t="s">
        <v>95</v>
      </c>
      <c r="F61" s="5" t="str">
        <f t="shared" si="0"/>
        <v>36"70</v>
      </c>
      <c r="G61" s="16">
        <v>0.36</v>
      </c>
      <c r="H61" s="16">
        <v>0.7</v>
      </c>
      <c r="I61" s="15">
        <v>5</v>
      </c>
      <c r="J61" s="15">
        <f t="shared" si="1"/>
        <v>0</v>
      </c>
      <c r="K61" s="1" t="s">
        <v>196</v>
      </c>
    </row>
    <row r="62" spans="1:12" ht="20.100000000000001" customHeight="1">
      <c r="A62" s="9">
        <v>55</v>
      </c>
      <c r="B62" s="2" t="s">
        <v>101</v>
      </c>
      <c r="C62" s="20">
        <v>2002</v>
      </c>
      <c r="D62" s="20" t="s">
        <v>9</v>
      </c>
      <c r="E62" s="20" t="s">
        <v>102</v>
      </c>
      <c r="F62" s="5" t="str">
        <f t="shared" si="0"/>
        <v>38"80</v>
      </c>
      <c r="G62" s="16">
        <v>0.38</v>
      </c>
      <c r="H62" s="16">
        <v>0.8</v>
      </c>
      <c r="I62" s="15">
        <v>6</v>
      </c>
      <c r="J62" s="15">
        <f t="shared" si="1"/>
        <v>0</v>
      </c>
      <c r="K62" s="1" t="s">
        <v>196</v>
      </c>
    </row>
    <row r="63" spans="1:12" ht="20.100000000000001" customHeight="1">
      <c r="A63" s="9">
        <v>56</v>
      </c>
      <c r="B63" s="2" t="s">
        <v>66</v>
      </c>
      <c r="C63" s="20">
        <v>2002</v>
      </c>
      <c r="D63" s="20" t="s">
        <v>52</v>
      </c>
      <c r="E63" s="20" t="s">
        <v>60</v>
      </c>
      <c r="F63" s="5" t="str">
        <f t="shared" si="0"/>
        <v>49"44</v>
      </c>
      <c r="G63" s="16">
        <v>0.49</v>
      </c>
      <c r="H63" s="16">
        <v>0.44</v>
      </c>
      <c r="I63" s="15">
        <v>7</v>
      </c>
      <c r="J63" s="15">
        <f t="shared" si="1"/>
        <v>0</v>
      </c>
      <c r="K63" s="1" t="s">
        <v>196</v>
      </c>
    </row>
    <row r="64" spans="1:12">
      <c r="A64" s="9">
        <v>57</v>
      </c>
      <c r="B64" s="2" t="s">
        <v>113</v>
      </c>
      <c r="C64" s="20">
        <v>2001</v>
      </c>
      <c r="D64" s="20" t="s">
        <v>9</v>
      </c>
      <c r="E64" s="20" t="s">
        <v>104</v>
      </c>
      <c r="F64" s="5" t="str">
        <f t="shared" si="0"/>
        <v>36"82</v>
      </c>
      <c r="G64" s="16">
        <v>0.36</v>
      </c>
      <c r="H64" s="16">
        <v>0.82</v>
      </c>
      <c r="I64" s="15">
        <v>1</v>
      </c>
      <c r="J64" s="15">
        <f t="shared" si="1"/>
        <v>3</v>
      </c>
      <c r="K64" s="1" t="s">
        <v>196</v>
      </c>
      <c r="L64" t="s">
        <v>206</v>
      </c>
    </row>
  </sheetData>
  <autoFilter ref="A7:J64">
    <filterColumn colId="9"/>
  </autoFilter>
  <sortState ref="A2:I64">
    <sortCondition descending="1" ref="C2:C64"/>
    <sortCondition ref="G2:G64"/>
    <sortCondition ref="H2:H64"/>
  </sortState>
  <pageMargins left="0.70866141732283472" right="0.70866141732283472" top="0.74803149606299213" bottom="0.9055118110236221" header="0.31496062992125984" footer="0.31496062992125984"/>
  <pageSetup paperSize="9" scale="90" orientation="portrait" horizontalDpi="4294967293" verticalDpi="4294967293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41"/>
  <sheetViews>
    <sheetView topLeftCell="A19" zoomScale="90" zoomScaleNormal="90" workbookViewId="0">
      <selection activeCell="B15" sqref="B15"/>
    </sheetView>
  </sheetViews>
  <sheetFormatPr defaultRowHeight="15"/>
  <cols>
    <col min="1" max="1" width="5.5703125" style="13" customWidth="1"/>
    <col min="2" max="2" width="20.28515625" customWidth="1"/>
    <col min="3" max="3" width="9.140625" style="21"/>
    <col min="4" max="4" width="10.7109375" style="21" customWidth="1"/>
    <col min="5" max="5" width="11.5703125" style="21" customWidth="1"/>
    <col min="6" max="6" width="10.42578125" style="21" customWidth="1"/>
    <col min="7" max="8" width="0" style="24" hidden="1" customWidth="1"/>
    <col min="9" max="10" width="9.140625" style="21"/>
    <col min="11" max="11" width="12.140625" customWidth="1"/>
  </cols>
  <sheetData>
    <row r="1" spans="1:11" ht="15.75">
      <c r="A1" s="17"/>
      <c r="B1" s="17"/>
      <c r="C1" s="18"/>
      <c r="D1" s="18"/>
      <c r="E1" s="18"/>
      <c r="F1" s="18"/>
      <c r="G1" s="30"/>
      <c r="H1" s="18"/>
      <c r="I1" s="18"/>
      <c r="J1" s="18"/>
    </row>
    <row r="2" spans="1:11" ht="23.25">
      <c r="A2"/>
      <c r="B2" s="31" t="s">
        <v>200</v>
      </c>
      <c r="C2"/>
      <c r="D2"/>
      <c r="E2"/>
      <c r="F2"/>
      <c r="G2"/>
      <c r="H2"/>
      <c r="I2"/>
      <c r="J2"/>
    </row>
    <row r="3" spans="1:11">
      <c r="A3"/>
      <c r="B3" s="32"/>
      <c r="C3"/>
      <c r="D3"/>
      <c r="E3"/>
      <c r="F3"/>
      <c r="G3"/>
      <c r="H3"/>
      <c r="I3"/>
      <c r="J3"/>
    </row>
    <row r="4" spans="1:11" ht="23.25">
      <c r="A4"/>
      <c r="B4" s="19" t="s">
        <v>202</v>
      </c>
      <c r="C4" s="19"/>
      <c r="D4"/>
      <c r="E4"/>
      <c r="F4"/>
      <c r="G4"/>
      <c r="H4"/>
      <c r="I4"/>
      <c r="J4"/>
    </row>
    <row r="5" spans="1:11" ht="18.75">
      <c r="A5"/>
      <c r="B5" s="19"/>
      <c r="C5" s="19"/>
      <c r="D5"/>
      <c r="E5"/>
      <c r="F5"/>
      <c r="G5"/>
      <c r="H5"/>
      <c r="I5"/>
      <c r="J5"/>
    </row>
    <row r="6" spans="1:11" ht="18.75">
      <c r="A6"/>
      <c r="B6" s="19"/>
      <c r="C6" s="19"/>
      <c r="D6"/>
      <c r="E6"/>
      <c r="F6"/>
      <c r="G6"/>
      <c r="H6"/>
      <c r="I6"/>
      <c r="J6"/>
    </row>
    <row r="7" spans="1:11" ht="31.5">
      <c r="A7" s="11" t="s">
        <v>192</v>
      </c>
      <c r="B7" s="4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22" t="s">
        <v>189</v>
      </c>
      <c r="H7" s="22" t="s">
        <v>193</v>
      </c>
      <c r="I7" s="7" t="s">
        <v>188</v>
      </c>
      <c r="J7" s="7" t="s">
        <v>194</v>
      </c>
      <c r="K7" s="7" t="s">
        <v>195</v>
      </c>
    </row>
    <row r="8" spans="1:11" ht="20.100000000000001" customHeight="1">
      <c r="A8" s="12">
        <v>1</v>
      </c>
      <c r="B8" s="2" t="s">
        <v>65</v>
      </c>
      <c r="C8" s="20">
        <v>2007</v>
      </c>
      <c r="D8" s="20" t="s">
        <v>17</v>
      </c>
      <c r="E8" s="20" t="s">
        <v>62</v>
      </c>
      <c r="F8" s="5" t="str">
        <f t="shared" ref="F8:F41" si="0">IF($G8&gt;1,CONCATENATE(LEFT(TEXT($G8,"0,00"),1),"'",RIGHT(TEXT($G8,"0,00"),2),"""",RIGHT(TEXT($H8,"0,00"),2)),CONCATENATE(RIGHT(TEXT($G8,"0,00"),2),"""",RIGHT(TEXT($H8,"0,00"),2)))</f>
        <v>50"40</v>
      </c>
      <c r="G8" s="23">
        <v>0.5</v>
      </c>
      <c r="H8" s="23">
        <v>0.4</v>
      </c>
      <c r="I8" s="15">
        <v>1</v>
      </c>
      <c r="J8" s="9">
        <f t="shared" ref="J8:J41" si="1">IF(I8=1,3,IF(I8=2,2,IF(I8=3,1,0)))</f>
        <v>3</v>
      </c>
      <c r="K8" s="1" t="s">
        <v>197</v>
      </c>
    </row>
    <row r="9" spans="1:11" ht="20.100000000000001" customHeight="1">
      <c r="A9" s="12">
        <v>2</v>
      </c>
      <c r="B9" s="2" t="s">
        <v>63</v>
      </c>
      <c r="C9" s="20">
        <v>2007</v>
      </c>
      <c r="D9" s="20" t="s">
        <v>6</v>
      </c>
      <c r="E9" s="20" t="s">
        <v>64</v>
      </c>
      <c r="F9" s="5" t="str">
        <f t="shared" si="0"/>
        <v>50"40</v>
      </c>
      <c r="G9" s="23">
        <v>0.5</v>
      </c>
      <c r="H9" s="23">
        <v>0.4</v>
      </c>
      <c r="I9" s="15">
        <v>1</v>
      </c>
      <c r="J9" s="9">
        <f t="shared" si="1"/>
        <v>3</v>
      </c>
      <c r="K9" s="1" t="s">
        <v>197</v>
      </c>
    </row>
    <row r="10" spans="1:11" ht="20.100000000000001" customHeight="1">
      <c r="A10" s="12">
        <v>3</v>
      </c>
      <c r="B10" s="2" t="s">
        <v>59</v>
      </c>
      <c r="C10" s="20">
        <v>2007</v>
      </c>
      <c r="D10" s="20" t="s">
        <v>6</v>
      </c>
      <c r="E10" s="20" t="s">
        <v>31</v>
      </c>
      <c r="F10" s="5" t="str">
        <f t="shared" si="0"/>
        <v>58"35</v>
      </c>
      <c r="G10" s="23">
        <v>0.57999999999999996</v>
      </c>
      <c r="H10" s="23">
        <v>0.35</v>
      </c>
      <c r="I10" s="15">
        <v>3</v>
      </c>
      <c r="J10" s="9">
        <f t="shared" si="1"/>
        <v>1</v>
      </c>
      <c r="K10" s="1" t="s">
        <v>197</v>
      </c>
    </row>
    <row r="11" spans="1:11" ht="20.100000000000001" customHeight="1">
      <c r="A11" s="12">
        <v>4</v>
      </c>
      <c r="B11" s="2" t="s">
        <v>55</v>
      </c>
      <c r="C11" s="20">
        <v>2007</v>
      </c>
      <c r="D11" s="20" t="s">
        <v>36</v>
      </c>
      <c r="E11" s="20" t="s">
        <v>116</v>
      </c>
      <c r="F11" s="5" t="str">
        <f t="shared" si="0"/>
        <v>59"10</v>
      </c>
      <c r="G11" s="23">
        <v>0.59</v>
      </c>
      <c r="H11" s="23">
        <v>0.1</v>
      </c>
      <c r="I11" s="15">
        <v>4</v>
      </c>
      <c r="J11" s="9">
        <f t="shared" si="1"/>
        <v>0</v>
      </c>
      <c r="K11" s="1" t="s">
        <v>197</v>
      </c>
    </row>
    <row r="12" spans="1:11" ht="20.100000000000001" customHeight="1">
      <c r="A12" s="12">
        <v>5</v>
      </c>
      <c r="B12" s="2" t="s">
        <v>67</v>
      </c>
      <c r="C12" s="20">
        <v>2006</v>
      </c>
      <c r="D12" s="20" t="s">
        <v>36</v>
      </c>
      <c r="E12" s="20" t="s">
        <v>64</v>
      </c>
      <c r="F12" s="5" t="str">
        <f t="shared" si="0"/>
        <v>43"85</v>
      </c>
      <c r="G12" s="23">
        <v>0.43</v>
      </c>
      <c r="H12" s="23">
        <v>0.85</v>
      </c>
      <c r="I12" s="15">
        <v>1</v>
      </c>
      <c r="J12" s="9">
        <f t="shared" si="1"/>
        <v>3</v>
      </c>
      <c r="K12" s="1" t="s">
        <v>197</v>
      </c>
    </row>
    <row r="13" spans="1:11" ht="20.100000000000001" customHeight="1">
      <c r="A13" s="12">
        <v>6</v>
      </c>
      <c r="B13" s="2" t="s">
        <v>83</v>
      </c>
      <c r="C13" s="20">
        <v>2006</v>
      </c>
      <c r="D13" s="20" t="s">
        <v>36</v>
      </c>
      <c r="E13" s="20" t="s">
        <v>62</v>
      </c>
      <c r="F13" s="5" t="str">
        <f t="shared" si="0"/>
        <v>49"10</v>
      </c>
      <c r="G13" s="23">
        <v>0.49</v>
      </c>
      <c r="H13" s="23">
        <v>0.1</v>
      </c>
      <c r="I13" s="15">
        <v>2</v>
      </c>
      <c r="J13" s="9">
        <f t="shared" si="1"/>
        <v>2</v>
      </c>
      <c r="K13" s="1" t="s">
        <v>197</v>
      </c>
    </row>
    <row r="14" spans="1:11" ht="20.100000000000001" customHeight="1">
      <c r="A14" s="12">
        <v>7</v>
      </c>
      <c r="B14" s="2" t="s">
        <v>61</v>
      </c>
      <c r="C14" s="20">
        <v>2006</v>
      </c>
      <c r="D14" s="20" t="s">
        <v>6</v>
      </c>
      <c r="E14" s="20" t="s">
        <v>53</v>
      </c>
      <c r="F14" s="5" t="str">
        <f t="shared" si="0"/>
        <v>50"35</v>
      </c>
      <c r="G14" s="23">
        <v>0.5</v>
      </c>
      <c r="H14" s="23">
        <v>0.35</v>
      </c>
      <c r="I14" s="15">
        <v>3</v>
      </c>
      <c r="J14" s="9">
        <f t="shared" si="1"/>
        <v>1</v>
      </c>
      <c r="K14" s="1" t="s">
        <v>197</v>
      </c>
    </row>
    <row r="15" spans="1:11" ht="20.100000000000001" customHeight="1">
      <c r="A15" s="12">
        <v>8</v>
      </c>
      <c r="B15" s="2" t="s">
        <v>74</v>
      </c>
      <c r="C15" s="20">
        <v>2006</v>
      </c>
      <c r="D15" s="20" t="s">
        <v>36</v>
      </c>
      <c r="E15" s="20" t="s">
        <v>118</v>
      </c>
      <c r="F15" s="5" t="str">
        <f t="shared" si="0"/>
        <v>50"72</v>
      </c>
      <c r="G15" s="23">
        <v>0.5</v>
      </c>
      <c r="H15" s="23">
        <v>0.72</v>
      </c>
      <c r="I15" s="15">
        <v>4</v>
      </c>
      <c r="J15" s="9">
        <f t="shared" si="1"/>
        <v>0</v>
      </c>
      <c r="K15" s="1" t="s">
        <v>197</v>
      </c>
    </row>
    <row r="16" spans="1:11" ht="20.100000000000001" customHeight="1">
      <c r="A16" s="12">
        <v>9</v>
      </c>
      <c r="B16" s="2" t="s">
        <v>57</v>
      </c>
      <c r="C16" s="20">
        <v>2006</v>
      </c>
      <c r="D16" s="20" t="s">
        <v>36</v>
      </c>
      <c r="E16" s="20" t="s">
        <v>115</v>
      </c>
      <c r="F16" s="5" t="str">
        <f t="shared" si="0"/>
        <v>59"95</v>
      </c>
      <c r="G16" s="23">
        <v>0.59</v>
      </c>
      <c r="H16" s="23">
        <v>0.95</v>
      </c>
      <c r="I16" s="15">
        <v>5</v>
      </c>
      <c r="J16" s="9">
        <f t="shared" si="1"/>
        <v>0</v>
      </c>
      <c r="K16" s="1" t="s">
        <v>197</v>
      </c>
    </row>
    <row r="17" spans="1:11" ht="20.100000000000001" customHeight="1">
      <c r="A17" s="12">
        <v>10</v>
      </c>
      <c r="B17" s="2" t="s">
        <v>35</v>
      </c>
      <c r="C17" s="20">
        <v>2006</v>
      </c>
      <c r="D17" s="20" t="s">
        <v>36</v>
      </c>
      <c r="E17" s="20" t="s">
        <v>114</v>
      </c>
      <c r="F17" s="5" t="str">
        <f t="shared" si="0"/>
        <v>1'09"34</v>
      </c>
      <c r="G17" s="23">
        <v>1.0900000000000001</v>
      </c>
      <c r="H17" s="23">
        <v>0.34</v>
      </c>
      <c r="I17" s="15">
        <v>6</v>
      </c>
      <c r="J17" s="9">
        <f t="shared" si="1"/>
        <v>0</v>
      </c>
      <c r="K17" s="1" t="s">
        <v>197</v>
      </c>
    </row>
    <row r="18" spans="1:11" ht="20.100000000000001" customHeight="1">
      <c r="A18" s="12">
        <v>11</v>
      </c>
      <c r="B18" s="2" t="s">
        <v>48</v>
      </c>
      <c r="C18" s="20">
        <v>2006</v>
      </c>
      <c r="D18" s="20" t="s">
        <v>17</v>
      </c>
      <c r="E18" s="20" t="s">
        <v>26</v>
      </c>
      <c r="F18" s="5" t="str">
        <f t="shared" si="0"/>
        <v>1'11"43</v>
      </c>
      <c r="G18" s="23">
        <v>1.1100000000000001</v>
      </c>
      <c r="H18" s="23">
        <v>0.43</v>
      </c>
      <c r="I18" s="15">
        <v>7</v>
      </c>
      <c r="J18" s="9">
        <f t="shared" si="1"/>
        <v>0</v>
      </c>
      <c r="K18" s="1" t="s">
        <v>197</v>
      </c>
    </row>
    <row r="19" spans="1:11" ht="20.100000000000001" customHeight="1">
      <c r="A19" s="12">
        <v>12</v>
      </c>
      <c r="B19" s="2" t="s">
        <v>85</v>
      </c>
      <c r="C19" s="20">
        <v>2005</v>
      </c>
      <c r="D19" s="20" t="s">
        <v>9</v>
      </c>
      <c r="E19" s="20" t="s">
        <v>104</v>
      </c>
      <c r="F19" s="5" t="str">
        <f t="shared" si="0"/>
        <v>38"82</v>
      </c>
      <c r="G19" s="23">
        <v>0.38</v>
      </c>
      <c r="H19" s="23">
        <v>0.82</v>
      </c>
      <c r="I19" s="15">
        <v>1</v>
      </c>
      <c r="J19" s="9">
        <f t="shared" si="1"/>
        <v>3</v>
      </c>
      <c r="K19" s="1" t="s">
        <v>197</v>
      </c>
    </row>
    <row r="20" spans="1:11" ht="20.100000000000001" customHeight="1">
      <c r="A20" s="12">
        <v>13</v>
      </c>
      <c r="B20" s="2" t="s">
        <v>78</v>
      </c>
      <c r="C20" s="20">
        <v>2005</v>
      </c>
      <c r="D20" s="20" t="s">
        <v>36</v>
      </c>
      <c r="E20" s="20" t="s">
        <v>73</v>
      </c>
      <c r="F20" s="5" t="str">
        <f t="shared" si="0"/>
        <v>44"39</v>
      </c>
      <c r="G20" s="23">
        <v>0.44</v>
      </c>
      <c r="H20" s="23">
        <v>0.39</v>
      </c>
      <c r="I20" s="15">
        <v>2</v>
      </c>
      <c r="J20" s="9">
        <f t="shared" si="1"/>
        <v>2</v>
      </c>
      <c r="K20" s="1" t="s">
        <v>197</v>
      </c>
    </row>
    <row r="21" spans="1:11" ht="20.100000000000001" customHeight="1">
      <c r="A21" s="12">
        <v>14</v>
      </c>
      <c r="B21" s="2" t="s">
        <v>82</v>
      </c>
      <c r="C21" s="20">
        <v>2005</v>
      </c>
      <c r="D21" s="20" t="s">
        <v>6</v>
      </c>
      <c r="E21" s="20" t="s">
        <v>120</v>
      </c>
      <c r="F21" s="5" t="str">
        <f t="shared" si="0"/>
        <v>48"75</v>
      </c>
      <c r="G21" s="23">
        <v>0.48</v>
      </c>
      <c r="H21" s="23">
        <v>0.75</v>
      </c>
      <c r="I21" s="15">
        <v>3</v>
      </c>
      <c r="J21" s="9">
        <f t="shared" si="1"/>
        <v>1</v>
      </c>
      <c r="K21" s="1" t="s">
        <v>197</v>
      </c>
    </row>
    <row r="22" spans="1:11" ht="20.100000000000001" customHeight="1">
      <c r="A22" s="12">
        <v>15</v>
      </c>
      <c r="B22" s="2" t="s">
        <v>71</v>
      </c>
      <c r="C22" s="20">
        <v>2005</v>
      </c>
      <c r="D22" s="20" t="s">
        <v>36</v>
      </c>
      <c r="E22" s="20" t="s">
        <v>122</v>
      </c>
      <c r="F22" s="5" t="str">
        <f t="shared" si="0"/>
        <v>55"00</v>
      </c>
      <c r="G22" s="23">
        <v>0.55000000000000004</v>
      </c>
      <c r="H22" s="23">
        <v>0</v>
      </c>
      <c r="I22" s="15">
        <v>4</v>
      </c>
      <c r="J22" s="9">
        <f t="shared" si="1"/>
        <v>0</v>
      </c>
      <c r="K22" s="1" t="s">
        <v>197</v>
      </c>
    </row>
    <row r="23" spans="1:11" ht="20.100000000000001" customHeight="1">
      <c r="A23" s="12">
        <v>16</v>
      </c>
      <c r="B23" s="2" t="s">
        <v>105</v>
      </c>
      <c r="C23" s="20">
        <v>2004</v>
      </c>
      <c r="D23" s="20" t="s">
        <v>17</v>
      </c>
      <c r="E23" s="20" t="s">
        <v>132</v>
      </c>
      <c r="F23" s="5" t="str">
        <f t="shared" si="0"/>
        <v>34"94</v>
      </c>
      <c r="G23" s="23">
        <v>0.34</v>
      </c>
      <c r="H23" s="23">
        <v>0.94</v>
      </c>
      <c r="I23" s="15">
        <v>1</v>
      </c>
      <c r="J23" s="9">
        <f t="shared" si="1"/>
        <v>3</v>
      </c>
      <c r="K23" s="1" t="s">
        <v>197</v>
      </c>
    </row>
    <row r="24" spans="1:11" ht="20.100000000000001" customHeight="1">
      <c r="A24" s="12">
        <v>17</v>
      </c>
      <c r="B24" s="2" t="s">
        <v>107</v>
      </c>
      <c r="C24" s="20">
        <v>2004</v>
      </c>
      <c r="D24" s="20" t="s">
        <v>36</v>
      </c>
      <c r="E24" s="20" t="s">
        <v>124</v>
      </c>
      <c r="F24" s="5" t="str">
        <f t="shared" si="0"/>
        <v>36"77</v>
      </c>
      <c r="G24" s="23">
        <v>0.36</v>
      </c>
      <c r="H24" s="23">
        <v>0.77</v>
      </c>
      <c r="I24" s="15">
        <v>2</v>
      </c>
      <c r="J24" s="9">
        <f t="shared" si="1"/>
        <v>2</v>
      </c>
      <c r="K24" s="1" t="s">
        <v>197</v>
      </c>
    </row>
    <row r="25" spans="1:11" ht="20.100000000000001" customHeight="1">
      <c r="A25" s="12">
        <v>18</v>
      </c>
      <c r="B25" s="2" t="s">
        <v>96</v>
      </c>
      <c r="C25" s="20">
        <v>2004</v>
      </c>
      <c r="D25" s="20" t="s">
        <v>6</v>
      </c>
      <c r="E25" s="20" t="s">
        <v>125</v>
      </c>
      <c r="F25" s="5" t="str">
        <f t="shared" si="0"/>
        <v>37"66</v>
      </c>
      <c r="G25" s="23">
        <v>0.37</v>
      </c>
      <c r="H25" s="23">
        <v>0.66</v>
      </c>
      <c r="I25" s="15">
        <v>3</v>
      </c>
      <c r="J25" s="9">
        <f t="shared" si="1"/>
        <v>1</v>
      </c>
      <c r="K25" s="1" t="s">
        <v>197</v>
      </c>
    </row>
    <row r="26" spans="1:11" ht="20.100000000000001" customHeight="1">
      <c r="A26" s="12">
        <v>19</v>
      </c>
      <c r="B26" s="2" t="s">
        <v>106</v>
      </c>
      <c r="C26" s="20">
        <v>2004</v>
      </c>
      <c r="D26" s="20" t="s">
        <v>9</v>
      </c>
      <c r="E26" s="20" t="s">
        <v>95</v>
      </c>
      <c r="F26" s="5" t="str">
        <f t="shared" si="0"/>
        <v>38"02</v>
      </c>
      <c r="G26" s="23">
        <v>0.38</v>
      </c>
      <c r="H26" s="23">
        <v>0.02</v>
      </c>
      <c r="I26" s="15">
        <v>4</v>
      </c>
      <c r="J26" s="9">
        <f t="shared" si="1"/>
        <v>0</v>
      </c>
      <c r="K26" s="1" t="s">
        <v>197</v>
      </c>
    </row>
    <row r="27" spans="1:11" ht="20.100000000000001" customHeight="1">
      <c r="A27" s="12">
        <v>20</v>
      </c>
      <c r="B27" s="2" t="s">
        <v>92</v>
      </c>
      <c r="C27" s="20">
        <v>2004</v>
      </c>
      <c r="D27" s="20" t="s">
        <v>6</v>
      </c>
      <c r="E27" s="20" t="s">
        <v>84</v>
      </c>
      <c r="F27" s="5" t="str">
        <f t="shared" si="0"/>
        <v>40"35</v>
      </c>
      <c r="G27" s="23">
        <v>0.4</v>
      </c>
      <c r="H27" s="23">
        <v>0.35</v>
      </c>
      <c r="I27" s="15">
        <v>5</v>
      </c>
      <c r="J27" s="9">
        <f t="shared" si="1"/>
        <v>0</v>
      </c>
      <c r="K27" s="1" t="s">
        <v>197</v>
      </c>
    </row>
    <row r="28" spans="1:11" ht="20.100000000000001" customHeight="1">
      <c r="A28" s="12">
        <v>21</v>
      </c>
      <c r="B28" s="2" t="s">
        <v>90</v>
      </c>
      <c r="C28" s="20">
        <v>2004</v>
      </c>
      <c r="D28" s="20" t="s">
        <v>36</v>
      </c>
      <c r="E28" s="20" t="s">
        <v>81</v>
      </c>
      <c r="F28" s="5" t="str">
        <f t="shared" si="0"/>
        <v>40"40</v>
      </c>
      <c r="G28" s="23">
        <v>0.4</v>
      </c>
      <c r="H28" s="23">
        <v>0.4</v>
      </c>
      <c r="I28" s="15">
        <v>6</v>
      </c>
      <c r="J28" s="9">
        <f t="shared" si="1"/>
        <v>0</v>
      </c>
      <c r="K28" s="1" t="s">
        <v>197</v>
      </c>
    </row>
    <row r="29" spans="1:11" ht="20.100000000000001" customHeight="1">
      <c r="A29" s="12">
        <v>22</v>
      </c>
      <c r="B29" s="2" t="s">
        <v>69</v>
      </c>
      <c r="C29" s="20">
        <v>2004</v>
      </c>
      <c r="D29" s="20" t="s">
        <v>6</v>
      </c>
      <c r="E29" s="20" t="s">
        <v>121</v>
      </c>
      <c r="F29" s="5" t="str">
        <f t="shared" si="0"/>
        <v>41"40</v>
      </c>
      <c r="G29" s="23">
        <v>0.41</v>
      </c>
      <c r="H29" s="23">
        <v>0.4</v>
      </c>
      <c r="I29" s="15">
        <v>7</v>
      </c>
      <c r="J29" s="9">
        <f t="shared" si="1"/>
        <v>0</v>
      </c>
      <c r="K29" s="1" t="s">
        <v>197</v>
      </c>
    </row>
    <row r="30" spans="1:11" ht="20.100000000000001" customHeight="1">
      <c r="A30" s="12">
        <v>23</v>
      </c>
      <c r="B30" s="2" t="s">
        <v>80</v>
      </c>
      <c r="C30" s="20">
        <v>2004</v>
      </c>
      <c r="D30" s="20" t="s">
        <v>17</v>
      </c>
      <c r="E30" s="20" t="s">
        <v>122</v>
      </c>
      <c r="F30" s="5" t="str">
        <f t="shared" si="0"/>
        <v>47"17</v>
      </c>
      <c r="G30" s="23">
        <v>0.47</v>
      </c>
      <c r="H30" s="23">
        <v>0.17</v>
      </c>
      <c r="I30" s="15">
        <v>8</v>
      </c>
      <c r="J30" s="9">
        <f t="shared" si="1"/>
        <v>0</v>
      </c>
      <c r="K30" s="1" t="s">
        <v>197</v>
      </c>
    </row>
    <row r="31" spans="1:11" ht="20.100000000000001" customHeight="1">
      <c r="A31" s="12">
        <v>24</v>
      </c>
      <c r="B31" s="2" t="s">
        <v>98</v>
      </c>
      <c r="C31" s="20">
        <v>2003</v>
      </c>
      <c r="D31" s="20" t="s">
        <v>36</v>
      </c>
      <c r="E31" s="20" t="s">
        <v>126</v>
      </c>
      <c r="F31" s="5" t="str">
        <f t="shared" si="0"/>
        <v>37"00</v>
      </c>
      <c r="G31" s="23">
        <v>0.37</v>
      </c>
      <c r="H31" s="23">
        <v>0</v>
      </c>
      <c r="I31" s="15">
        <v>1</v>
      </c>
      <c r="J31" s="9">
        <f t="shared" si="1"/>
        <v>3</v>
      </c>
      <c r="K31" s="1" t="s">
        <v>197</v>
      </c>
    </row>
    <row r="32" spans="1:11" ht="20.100000000000001" customHeight="1">
      <c r="A32" s="12">
        <v>25</v>
      </c>
      <c r="B32" s="2" t="s">
        <v>87</v>
      </c>
      <c r="C32" s="20">
        <v>2003</v>
      </c>
      <c r="D32" s="20" t="s">
        <v>17</v>
      </c>
      <c r="E32" s="20" t="s">
        <v>123</v>
      </c>
      <c r="F32" s="5" t="str">
        <f t="shared" si="0"/>
        <v>38"42</v>
      </c>
      <c r="G32" s="23">
        <v>0.38</v>
      </c>
      <c r="H32" s="23">
        <v>0.42</v>
      </c>
      <c r="I32" s="15">
        <v>2</v>
      </c>
      <c r="J32" s="9">
        <f t="shared" si="1"/>
        <v>2</v>
      </c>
      <c r="K32" s="1" t="s">
        <v>197</v>
      </c>
    </row>
    <row r="33" spans="1:11" ht="20.100000000000001" customHeight="1">
      <c r="A33" s="12">
        <v>26</v>
      </c>
      <c r="B33" s="2" t="s">
        <v>100</v>
      </c>
      <c r="C33" s="20">
        <v>2003</v>
      </c>
      <c r="D33" s="20" t="s">
        <v>9</v>
      </c>
      <c r="E33" s="20" t="s">
        <v>89</v>
      </c>
      <c r="F33" s="5" t="str">
        <f t="shared" si="0"/>
        <v>39"02</v>
      </c>
      <c r="G33" s="23">
        <v>0.39</v>
      </c>
      <c r="H33" s="23">
        <v>0.02</v>
      </c>
      <c r="I33" s="15">
        <v>3</v>
      </c>
      <c r="J33" s="9">
        <f t="shared" si="1"/>
        <v>1</v>
      </c>
      <c r="K33" s="1" t="s">
        <v>197</v>
      </c>
    </row>
    <row r="34" spans="1:11" ht="20.100000000000001" customHeight="1">
      <c r="A34" s="12">
        <v>27</v>
      </c>
      <c r="B34" s="2" t="s">
        <v>76</v>
      </c>
      <c r="C34" s="20">
        <v>2003</v>
      </c>
      <c r="D34" s="20" t="s">
        <v>17</v>
      </c>
      <c r="E34" s="20" t="s">
        <v>81</v>
      </c>
      <c r="F34" s="5" t="str">
        <f t="shared" si="0"/>
        <v>42"36</v>
      </c>
      <c r="G34" s="23">
        <v>0.42</v>
      </c>
      <c r="H34" s="23">
        <v>0.36</v>
      </c>
      <c r="I34" s="15">
        <v>4</v>
      </c>
      <c r="J34" s="9">
        <f t="shared" si="1"/>
        <v>0</v>
      </c>
      <c r="K34" s="1" t="s">
        <v>197</v>
      </c>
    </row>
    <row r="35" spans="1:11" ht="20.100000000000001" customHeight="1">
      <c r="A35" s="12">
        <v>28</v>
      </c>
      <c r="B35" s="2" t="s">
        <v>111</v>
      </c>
      <c r="C35" s="20">
        <v>2002</v>
      </c>
      <c r="D35" s="20" t="s">
        <v>9</v>
      </c>
      <c r="E35" s="20" t="s">
        <v>131</v>
      </c>
      <c r="F35" s="5" t="str">
        <f t="shared" si="0"/>
        <v>30"36</v>
      </c>
      <c r="G35" s="23">
        <v>0.3</v>
      </c>
      <c r="H35" s="23">
        <v>0.36</v>
      </c>
      <c r="I35" s="15">
        <v>1</v>
      </c>
      <c r="J35" s="9">
        <f t="shared" si="1"/>
        <v>3</v>
      </c>
      <c r="K35" s="1" t="s">
        <v>197</v>
      </c>
    </row>
    <row r="36" spans="1:11" ht="20.100000000000001" customHeight="1">
      <c r="A36" s="12">
        <v>29</v>
      </c>
      <c r="B36" s="2" t="s">
        <v>112</v>
      </c>
      <c r="C36" s="20">
        <v>2002</v>
      </c>
      <c r="D36" s="20" t="s">
        <v>36</v>
      </c>
      <c r="E36" s="20" t="s">
        <v>128</v>
      </c>
      <c r="F36" s="5" t="str">
        <f t="shared" si="0"/>
        <v>31"80</v>
      </c>
      <c r="G36" s="23">
        <v>0.31</v>
      </c>
      <c r="H36" s="23">
        <v>0.8</v>
      </c>
      <c r="I36" s="15">
        <v>2</v>
      </c>
      <c r="J36" s="9">
        <f t="shared" si="1"/>
        <v>2</v>
      </c>
      <c r="K36" s="1" t="s">
        <v>197</v>
      </c>
    </row>
    <row r="37" spans="1:11" ht="20.100000000000001" customHeight="1">
      <c r="A37" s="12">
        <v>30</v>
      </c>
      <c r="B37" s="2" t="s">
        <v>109</v>
      </c>
      <c r="C37" s="20">
        <v>2002</v>
      </c>
      <c r="D37" s="20" t="s">
        <v>9</v>
      </c>
      <c r="E37" s="20" t="s">
        <v>130</v>
      </c>
      <c r="F37" s="5" t="str">
        <f t="shared" si="0"/>
        <v>33"43</v>
      </c>
      <c r="G37" s="23">
        <v>0.33</v>
      </c>
      <c r="H37" s="23">
        <v>0.43</v>
      </c>
      <c r="I37" s="15">
        <v>3</v>
      </c>
      <c r="J37" s="9">
        <f t="shared" si="1"/>
        <v>1</v>
      </c>
      <c r="K37" s="1" t="s">
        <v>197</v>
      </c>
    </row>
    <row r="38" spans="1:11" ht="20.100000000000001" customHeight="1">
      <c r="A38" s="12">
        <v>31</v>
      </c>
      <c r="B38" s="2" t="s">
        <v>103</v>
      </c>
      <c r="C38" s="20">
        <v>2002</v>
      </c>
      <c r="D38" s="20" t="s">
        <v>6</v>
      </c>
      <c r="E38" s="20" t="s">
        <v>127</v>
      </c>
      <c r="F38" s="5" t="str">
        <f t="shared" si="0"/>
        <v>37"20</v>
      </c>
      <c r="G38" s="23">
        <v>0.37</v>
      </c>
      <c r="H38" s="23">
        <v>0.2</v>
      </c>
      <c r="I38" s="15">
        <v>4</v>
      </c>
      <c r="J38" s="9">
        <f t="shared" si="1"/>
        <v>0</v>
      </c>
      <c r="K38" s="1" t="s">
        <v>197</v>
      </c>
    </row>
    <row r="39" spans="1:11" ht="20.100000000000001" customHeight="1">
      <c r="A39" s="12">
        <v>32</v>
      </c>
      <c r="B39" s="2" t="s">
        <v>94</v>
      </c>
      <c r="C39" s="20">
        <v>2002</v>
      </c>
      <c r="D39" s="20" t="s">
        <v>17</v>
      </c>
      <c r="E39" s="20" t="s">
        <v>97</v>
      </c>
      <c r="F39" s="5" t="str">
        <f t="shared" si="0"/>
        <v>38"23</v>
      </c>
      <c r="G39" s="23">
        <v>0.38</v>
      </c>
      <c r="H39" s="23">
        <v>0.23</v>
      </c>
      <c r="I39" s="15">
        <v>5</v>
      </c>
      <c r="J39" s="9">
        <f t="shared" si="1"/>
        <v>0</v>
      </c>
      <c r="K39" s="1" t="s">
        <v>197</v>
      </c>
    </row>
    <row r="40" spans="1:11" ht="20.100000000000001" customHeight="1">
      <c r="A40" s="12">
        <v>33</v>
      </c>
      <c r="B40" s="2" t="s">
        <v>101</v>
      </c>
      <c r="C40" s="20">
        <v>2002</v>
      </c>
      <c r="D40" s="20" t="s">
        <v>9</v>
      </c>
      <c r="E40" s="20" t="s">
        <v>102</v>
      </c>
      <c r="F40" s="5" t="str">
        <f t="shared" si="0"/>
        <v>40"66</v>
      </c>
      <c r="G40" s="23">
        <v>0.4</v>
      </c>
      <c r="H40" s="23">
        <v>0.66</v>
      </c>
      <c r="I40" s="15">
        <v>6</v>
      </c>
      <c r="J40" s="9">
        <f t="shared" si="1"/>
        <v>0</v>
      </c>
      <c r="K40" s="1" t="s">
        <v>197</v>
      </c>
    </row>
    <row r="41" spans="1:11" ht="20.100000000000001" customHeight="1">
      <c r="A41" s="12">
        <v>34</v>
      </c>
      <c r="B41" s="2" t="s">
        <v>113</v>
      </c>
      <c r="C41" s="20">
        <v>2001</v>
      </c>
      <c r="D41" s="20" t="s">
        <v>9</v>
      </c>
      <c r="E41" s="20" t="s">
        <v>104</v>
      </c>
      <c r="F41" s="5" t="str">
        <f t="shared" si="0"/>
        <v>34"97</v>
      </c>
      <c r="G41" s="23">
        <v>0.34</v>
      </c>
      <c r="H41" s="23">
        <v>0.97</v>
      </c>
      <c r="I41" s="15">
        <v>1</v>
      </c>
      <c r="J41" s="9">
        <f t="shared" si="1"/>
        <v>3</v>
      </c>
      <c r="K41" s="1" t="s">
        <v>197</v>
      </c>
    </row>
  </sheetData>
  <autoFilter ref="A7:J41"/>
  <sortState ref="A2:J41">
    <sortCondition descending="1" ref="C2:C41"/>
    <sortCondition ref="G2:G41"/>
    <sortCondition ref="H2:H41"/>
  </sortState>
  <pageMargins left="0.70866141732283472" right="0.51181102362204722" top="0.74803149606299213" bottom="0.81" header="0.31496062992125984" footer="0.56999999999999995"/>
  <pageSetup paperSize="9" scale="90" orientation="portrait" horizontalDpi="4294967293" verticalDpi="4294967293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59"/>
  <sheetViews>
    <sheetView view="pageBreakPreview" zoomScale="80" zoomScaleNormal="100" zoomScaleSheetLayoutView="80" workbookViewId="0">
      <selection activeCell="I15" sqref="I15"/>
    </sheetView>
  </sheetViews>
  <sheetFormatPr defaultRowHeight="15"/>
  <cols>
    <col min="1" max="1" width="5.5703125" customWidth="1"/>
    <col min="2" max="2" width="22.5703125" customWidth="1"/>
    <col min="3" max="6" width="9.140625" style="21"/>
    <col min="7" max="8" width="0" style="21" hidden="1" customWidth="1"/>
    <col min="9" max="9" width="10.28515625" style="21" customWidth="1"/>
    <col min="10" max="10" width="9.140625" style="21"/>
    <col min="11" max="11" width="9.140625" customWidth="1"/>
  </cols>
  <sheetData>
    <row r="1" spans="1:11" ht="15.75">
      <c r="A1" s="17"/>
      <c r="B1" s="17"/>
      <c r="C1" s="18"/>
      <c r="D1" s="18"/>
      <c r="E1" s="18"/>
      <c r="F1" s="18"/>
      <c r="G1" s="30"/>
      <c r="H1" s="18"/>
      <c r="I1" s="18"/>
      <c r="J1" s="18"/>
    </row>
    <row r="2" spans="1:11" ht="23.25">
      <c r="B2" s="31" t="s">
        <v>200</v>
      </c>
      <c r="C2"/>
      <c r="D2"/>
      <c r="E2"/>
      <c r="F2"/>
      <c r="G2"/>
      <c r="H2"/>
      <c r="I2"/>
      <c r="J2"/>
    </row>
    <row r="3" spans="1:11">
      <c r="B3" s="32"/>
      <c r="C3"/>
      <c r="D3"/>
      <c r="E3"/>
      <c r="F3"/>
      <c r="G3"/>
      <c r="H3"/>
      <c r="I3"/>
      <c r="J3"/>
    </row>
    <row r="4" spans="1:11" ht="23.25">
      <c r="B4" s="19" t="s">
        <v>204</v>
      </c>
      <c r="C4" s="19"/>
      <c r="D4"/>
      <c r="E4"/>
      <c r="F4"/>
      <c r="G4"/>
      <c r="H4"/>
      <c r="I4"/>
      <c r="J4"/>
    </row>
    <row r="5" spans="1:11" ht="18.75">
      <c r="B5" s="19"/>
      <c r="C5" s="19"/>
      <c r="D5"/>
      <c r="E5"/>
      <c r="F5"/>
      <c r="G5"/>
      <c r="H5"/>
      <c r="I5"/>
      <c r="J5"/>
    </row>
    <row r="6" spans="1:11" ht="18.75">
      <c r="B6" s="19"/>
      <c r="C6" s="19"/>
      <c r="D6"/>
      <c r="E6"/>
      <c r="F6"/>
      <c r="G6"/>
      <c r="H6"/>
      <c r="I6"/>
      <c r="J6"/>
    </row>
    <row r="7" spans="1:11" ht="39" customHeight="1">
      <c r="A7" s="8" t="s">
        <v>192</v>
      </c>
      <c r="B7" s="8" t="s">
        <v>0</v>
      </c>
      <c r="C7" s="26" t="s">
        <v>1</v>
      </c>
      <c r="D7" s="26" t="s">
        <v>2</v>
      </c>
      <c r="E7" s="26" t="s">
        <v>3</v>
      </c>
      <c r="F7" s="26" t="s">
        <v>4</v>
      </c>
      <c r="G7" s="22" t="s">
        <v>189</v>
      </c>
      <c r="H7" s="22" t="s">
        <v>193</v>
      </c>
      <c r="I7" s="7" t="s">
        <v>188</v>
      </c>
      <c r="J7" s="7" t="s">
        <v>194</v>
      </c>
      <c r="K7" s="7" t="s">
        <v>195</v>
      </c>
    </row>
    <row r="8" spans="1:11" ht="20.100000000000001" customHeight="1">
      <c r="A8" s="8">
        <v>1</v>
      </c>
      <c r="B8" s="8" t="s">
        <v>46</v>
      </c>
      <c r="C8" s="26">
        <v>2008</v>
      </c>
      <c r="D8" s="26" t="s">
        <v>9</v>
      </c>
      <c r="E8" s="26" t="s">
        <v>141</v>
      </c>
      <c r="F8" s="33" t="str">
        <f t="shared" ref="F8:F37" si="0">IF($G8&gt;1,CONCATENATE(LEFT(TEXT($G8,"0,00"),1),"'",RIGHT(TEXT($G8,"0,00"),2),"""",RIGHT(TEXT($H8,"0,00"),2)),CONCATENATE(RIGHT(TEXT($G8,"0,00"),2),"""",RIGHT(TEXT($H8,"0,00"),2)))</f>
        <v>1'01"09</v>
      </c>
      <c r="G8" s="34">
        <v>1.01</v>
      </c>
      <c r="H8" s="34">
        <v>0.09</v>
      </c>
      <c r="I8" s="35">
        <v>1</v>
      </c>
      <c r="J8" s="10">
        <f t="shared" ref="J8:J37" si="1">IF(I8=1,3,IF(I8=2,2,IF(I8=3,1,0)))</f>
        <v>3</v>
      </c>
      <c r="K8" s="1" t="s">
        <v>198</v>
      </c>
    </row>
    <row r="9" spans="1:11" ht="20.100000000000001" customHeight="1">
      <c r="A9" s="8">
        <v>2</v>
      </c>
      <c r="B9" s="8" t="s">
        <v>137</v>
      </c>
      <c r="C9" s="26">
        <v>2008</v>
      </c>
      <c r="D9" s="26" t="s">
        <v>36</v>
      </c>
      <c r="E9" s="26" t="s">
        <v>138</v>
      </c>
      <c r="F9" s="33" t="str">
        <f t="shared" si="0"/>
        <v>1'30"50</v>
      </c>
      <c r="G9" s="34">
        <v>1.3</v>
      </c>
      <c r="H9" s="34">
        <v>0.5</v>
      </c>
      <c r="I9" s="35">
        <v>2</v>
      </c>
      <c r="J9" s="10">
        <f t="shared" si="1"/>
        <v>2</v>
      </c>
      <c r="K9" s="1" t="s">
        <v>198</v>
      </c>
    </row>
    <row r="10" spans="1:11" ht="20.100000000000001" customHeight="1">
      <c r="A10" s="8">
        <v>3</v>
      </c>
      <c r="B10" s="8" t="s">
        <v>133</v>
      </c>
      <c r="C10" s="26">
        <v>2010</v>
      </c>
      <c r="D10" s="26" t="s">
        <v>36</v>
      </c>
      <c r="E10" s="26" t="s">
        <v>18</v>
      </c>
      <c r="F10" s="33" t="str">
        <f t="shared" si="0"/>
        <v>2'25"00</v>
      </c>
      <c r="G10" s="34">
        <v>2.25</v>
      </c>
      <c r="H10" s="34">
        <v>0</v>
      </c>
      <c r="I10" s="35">
        <v>3</v>
      </c>
      <c r="J10" s="10">
        <f t="shared" si="1"/>
        <v>1</v>
      </c>
      <c r="K10" s="1" t="s">
        <v>198</v>
      </c>
    </row>
    <row r="11" spans="1:11" ht="20.100000000000001" customHeight="1">
      <c r="A11" s="8">
        <v>4</v>
      </c>
      <c r="B11" s="8" t="s">
        <v>63</v>
      </c>
      <c r="C11" s="26">
        <v>2007</v>
      </c>
      <c r="D11" s="26" t="s">
        <v>6</v>
      </c>
      <c r="E11" s="26" t="s">
        <v>147</v>
      </c>
      <c r="F11" s="33" t="str">
        <f t="shared" si="0"/>
        <v>49"90</v>
      </c>
      <c r="G11" s="34">
        <v>0.49</v>
      </c>
      <c r="H11" s="34">
        <v>0.9</v>
      </c>
      <c r="I11" s="35">
        <v>1</v>
      </c>
      <c r="J11" s="10">
        <f t="shared" si="1"/>
        <v>3</v>
      </c>
      <c r="K11" s="1" t="s">
        <v>198</v>
      </c>
    </row>
    <row r="12" spans="1:11" ht="20.100000000000001" customHeight="1">
      <c r="A12" s="8">
        <v>5</v>
      </c>
      <c r="B12" s="8" t="s">
        <v>65</v>
      </c>
      <c r="C12" s="26">
        <v>2007</v>
      </c>
      <c r="D12" s="26" t="s">
        <v>17</v>
      </c>
      <c r="E12" s="26" t="s">
        <v>149</v>
      </c>
      <c r="F12" s="33" t="str">
        <f t="shared" si="0"/>
        <v>52"68</v>
      </c>
      <c r="G12" s="34">
        <v>0.52</v>
      </c>
      <c r="H12" s="34">
        <v>0.68</v>
      </c>
      <c r="I12" s="35">
        <v>2</v>
      </c>
      <c r="J12" s="10">
        <f t="shared" si="1"/>
        <v>2</v>
      </c>
      <c r="K12" s="1" t="s">
        <v>198</v>
      </c>
    </row>
    <row r="13" spans="1:11" ht="20.100000000000001" customHeight="1">
      <c r="A13" s="8">
        <v>6</v>
      </c>
      <c r="B13" s="8" t="s">
        <v>59</v>
      </c>
      <c r="C13" s="26">
        <v>2007</v>
      </c>
      <c r="D13" s="26" t="s">
        <v>6</v>
      </c>
      <c r="E13" s="26" t="s">
        <v>31</v>
      </c>
      <c r="F13" s="33" t="str">
        <f t="shared" si="0"/>
        <v>1'04"18</v>
      </c>
      <c r="G13" s="34">
        <v>1.04</v>
      </c>
      <c r="H13" s="34">
        <v>0.18</v>
      </c>
      <c r="I13" s="35">
        <v>3</v>
      </c>
      <c r="J13" s="10">
        <f t="shared" si="1"/>
        <v>1</v>
      </c>
      <c r="K13" s="1" t="s">
        <v>198</v>
      </c>
    </row>
    <row r="14" spans="1:11" ht="20.100000000000001" customHeight="1">
      <c r="A14" s="2">
        <v>7</v>
      </c>
      <c r="B14" s="2" t="s">
        <v>41</v>
      </c>
      <c r="C14" s="20">
        <v>2007</v>
      </c>
      <c r="D14" s="20" t="s">
        <v>42</v>
      </c>
      <c r="E14" s="20" t="s">
        <v>15</v>
      </c>
      <c r="F14" s="5" t="str">
        <f t="shared" si="0"/>
        <v>1'07"44</v>
      </c>
      <c r="G14" s="16">
        <v>1.07</v>
      </c>
      <c r="H14" s="16">
        <v>0.44</v>
      </c>
      <c r="I14" s="27">
        <v>4</v>
      </c>
      <c r="J14" s="9">
        <f t="shared" si="1"/>
        <v>0</v>
      </c>
      <c r="K14" s="1" t="s">
        <v>198</v>
      </c>
    </row>
    <row r="15" spans="1:11" ht="20.100000000000001" customHeight="1">
      <c r="A15" s="2">
        <v>8</v>
      </c>
      <c r="B15" s="2" t="s">
        <v>55</v>
      </c>
      <c r="C15" s="20">
        <v>2007</v>
      </c>
      <c r="D15" s="20" t="s">
        <v>36</v>
      </c>
      <c r="E15" s="20" t="s">
        <v>31</v>
      </c>
      <c r="F15" s="5" t="str">
        <f t="shared" si="0"/>
        <v>1'10"67</v>
      </c>
      <c r="G15" s="16">
        <v>1.1000000000000001</v>
      </c>
      <c r="H15" s="16">
        <v>0.67</v>
      </c>
      <c r="I15" s="27">
        <v>5</v>
      </c>
      <c r="J15" s="9">
        <f t="shared" si="1"/>
        <v>0</v>
      </c>
      <c r="K15" s="1" t="s">
        <v>198</v>
      </c>
    </row>
    <row r="16" spans="1:11" ht="20.100000000000001" customHeight="1">
      <c r="A16" s="2">
        <v>9</v>
      </c>
      <c r="B16" s="2" t="s">
        <v>135</v>
      </c>
      <c r="C16" s="20">
        <v>2007</v>
      </c>
      <c r="D16" s="20" t="s">
        <v>14</v>
      </c>
      <c r="E16" s="20" t="s">
        <v>136</v>
      </c>
      <c r="F16" s="5" t="str">
        <f t="shared" si="0"/>
        <v>1'13"41</v>
      </c>
      <c r="G16" s="16">
        <v>1.1299999999999999</v>
      </c>
      <c r="H16" s="16">
        <v>0.41</v>
      </c>
      <c r="I16" s="27">
        <v>6</v>
      </c>
      <c r="J16" s="9">
        <f t="shared" si="1"/>
        <v>0</v>
      </c>
      <c r="K16" s="1" t="s">
        <v>198</v>
      </c>
    </row>
    <row r="17" spans="1:11" ht="20.100000000000001" customHeight="1">
      <c r="A17" s="2">
        <v>10</v>
      </c>
      <c r="B17" s="2" t="s">
        <v>37</v>
      </c>
      <c r="C17" s="20">
        <v>2007</v>
      </c>
      <c r="D17" s="20" t="s">
        <v>9</v>
      </c>
      <c r="E17" s="20" t="s">
        <v>15</v>
      </c>
      <c r="F17" s="5" t="str">
        <f t="shared" si="0"/>
        <v>1'15"09</v>
      </c>
      <c r="G17" s="16">
        <v>1.1499999999999999</v>
      </c>
      <c r="H17" s="16">
        <v>0.09</v>
      </c>
      <c r="I17" s="27">
        <v>7</v>
      </c>
      <c r="J17" s="9">
        <f t="shared" si="1"/>
        <v>0</v>
      </c>
      <c r="K17" s="1" t="s">
        <v>198</v>
      </c>
    </row>
    <row r="18" spans="1:11" ht="20.100000000000001" customHeight="1">
      <c r="A18" s="2">
        <v>11</v>
      </c>
      <c r="B18" s="2" t="s">
        <v>34</v>
      </c>
      <c r="C18" s="20">
        <v>2007</v>
      </c>
      <c r="D18" s="20" t="s">
        <v>17</v>
      </c>
      <c r="E18" s="20" t="s">
        <v>140</v>
      </c>
      <c r="F18" s="5" t="str">
        <f t="shared" si="0"/>
        <v>1'16"44</v>
      </c>
      <c r="G18" s="16">
        <v>1.1599999999999999</v>
      </c>
      <c r="H18" s="16">
        <v>0.44</v>
      </c>
      <c r="I18" s="27">
        <v>8</v>
      </c>
      <c r="J18" s="9">
        <f t="shared" si="1"/>
        <v>0</v>
      </c>
      <c r="K18" s="1" t="s">
        <v>198</v>
      </c>
    </row>
    <row r="19" spans="1:11" ht="20.100000000000001" customHeight="1">
      <c r="A19" s="2">
        <v>12</v>
      </c>
      <c r="B19" s="2" t="s">
        <v>27</v>
      </c>
      <c r="C19" s="20">
        <v>2007</v>
      </c>
      <c r="D19" s="20" t="s">
        <v>6</v>
      </c>
      <c r="E19" s="20" t="s">
        <v>134</v>
      </c>
      <c r="F19" s="5" t="str">
        <f t="shared" si="0"/>
        <v>1'21"70</v>
      </c>
      <c r="G19" s="16">
        <v>1.21</v>
      </c>
      <c r="H19" s="16">
        <v>0.7</v>
      </c>
      <c r="I19" s="27">
        <v>9</v>
      </c>
      <c r="J19" s="9">
        <f t="shared" si="1"/>
        <v>0</v>
      </c>
      <c r="K19" s="1" t="s">
        <v>198</v>
      </c>
    </row>
    <row r="20" spans="1:11" ht="20.100000000000001" customHeight="1">
      <c r="A20" s="2">
        <v>13</v>
      </c>
      <c r="B20" s="2" t="s">
        <v>16</v>
      </c>
      <c r="C20" s="20">
        <v>2007</v>
      </c>
      <c r="D20" s="20" t="s">
        <v>17</v>
      </c>
      <c r="E20" s="20" t="s">
        <v>18</v>
      </c>
      <c r="F20" s="5" t="str">
        <f t="shared" si="0"/>
        <v>1'32"80</v>
      </c>
      <c r="G20" s="16">
        <v>1.32</v>
      </c>
      <c r="H20" s="16">
        <v>0.8</v>
      </c>
      <c r="I20" s="27">
        <v>10</v>
      </c>
      <c r="J20" s="9">
        <f t="shared" si="1"/>
        <v>0</v>
      </c>
      <c r="K20" s="1" t="s">
        <v>198</v>
      </c>
    </row>
    <row r="21" spans="1:11" ht="20.100000000000001" customHeight="1">
      <c r="A21" s="8">
        <v>14</v>
      </c>
      <c r="B21" s="8" t="s">
        <v>83</v>
      </c>
      <c r="C21" s="26">
        <v>2006</v>
      </c>
      <c r="D21" s="26" t="s">
        <v>36</v>
      </c>
      <c r="E21" s="26" t="s">
        <v>60</v>
      </c>
      <c r="F21" s="33" t="str">
        <f t="shared" si="0"/>
        <v>50"28</v>
      </c>
      <c r="G21" s="34">
        <v>0.5</v>
      </c>
      <c r="H21" s="34">
        <v>0.28000000000000003</v>
      </c>
      <c r="I21" s="35">
        <v>1</v>
      </c>
      <c r="J21" s="10">
        <f t="shared" si="1"/>
        <v>3</v>
      </c>
      <c r="K21" s="1" t="s">
        <v>198</v>
      </c>
    </row>
    <row r="22" spans="1:11" ht="20.100000000000001" customHeight="1">
      <c r="A22" s="8">
        <v>15</v>
      </c>
      <c r="B22" s="8" t="s">
        <v>74</v>
      </c>
      <c r="C22" s="26">
        <v>2006</v>
      </c>
      <c r="D22" s="26" t="s">
        <v>36</v>
      </c>
      <c r="E22" s="26" t="s">
        <v>150</v>
      </c>
      <c r="F22" s="33" t="str">
        <f t="shared" si="0"/>
        <v>52"21</v>
      </c>
      <c r="G22" s="34">
        <v>0.52</v>
      </c>
      <c r="H22" s="34">
        <v>0.21</v>
      </c>
      <c r="I22" s="35">
        <v>2</v>
      </c>
      <c r="J22" s="10">
        <f t="shared" si="1"/>
        <v>2</v>
      </c>
      <c r="K22" s="1" t="s">
        <v>198</v>
      </c>
    </row>
    <row r="23" spans="1:11" ht="20.100000000000001" customHeight="1">
      <c r="A23" s="8">
        <v>16</v>
      </c>
      <c r="B23" s="8" t="s">
        <v>61</v>
      </c>
      <c r="C23" s="26">
        <v>2006</v>
      </c>
      <c r="D23" s="26" t="s">
        <v>6</v>
      </c>
      <c r="E23" s="26" t="s">
        <v>53</v>
      </c>
      <c r="F23" s="33" t="str">
        <f t="shared" si="0"/>
        <v>52"55</v>
      </c>
      <c r="G23" s="34">
        <v>0.52</v>
      </c>
      <c r="H23" s="34">
        <v>0.55000000000000004</v>
      </c>
      <c r="I23" s="35">
        <v>3</v>
      </c>
      <c r="J23" s="10">
        <f t="shared" si="1"/>
        <v>1</v>
      </c>
      <c r="K23" s="1" t="s">
        <v>198</v>
      </c>
    </row>
    <row r="24" spans="1:11" ht="20.100000000000001" customHeight="1">
      <c r="A24" s="2">
        <v>17</v>
      </c>
      <c r="B24" s="2" t="s">
        <v>67</v>
      </c>
      <c r="C24" s="20">
        <v>2006</v>
      </c>
      <c r="D24" s="20" t="s">
        <v>36</v>
      </c>
      <c r="E24" s="20" t="s">
        <v>152</v>
      </c>
      <c r="F24" s="5" t="str">
        <f t="shared" si="0"/>
        <v>52"64</v>
      </c>
      <c r="G24" s="16">
        <v>0.52</v>
      </c>
      <c r="H24" s="16">
        <v>0.64</v>
      </c>
      <c r="I24" s="27">
        <v>4</v>
      </c>
      <c r="J24" s="9">
        <f t="shared" si="1"/>
        <v>0</v>
      </c>
      <c r="K24" s="1" t="s">
        <v>198</v>
      </c>
    </row>
    <row r="25" spans="1:11" ht="20.100000000000001" customHeight="1">
      <c r="A25" s="2">
        <v>18</v>
      </c>
      <c r="B25" s="2" t="s">
        <v>145</v>
      </c>
      <c r="C25" s="20">
        <v>2006</v>
      </c>
      <c r="D25" s="20" t="s">
        <v>6</v>
      </c>
      <c r="E25" s="20" t="s">
        <v>146</v>
      </c>
      <c r="F25" s="5" t="str">
        <f t="shared" si="0"/>
        <v>58"87</v>
      </c>
      <c r="G25" s="16">
        <v>0.57999999999999996</v>
      </c>
      <c r="H25" s="16">
        <v>0.87</v>
      </c>
      <c r="I25" s="27">
        <v>5</v>
      </c>
      <c r="J25" s="9">
        <f t="shared" si="1"/>
        <v>0</v>
      </c>
      <c r="K25" s="1" t="s">
        <v>198</v>
      </c>
    </row>
    <row r="26" spans="1:11" ht="20.100000000000001" customHeight="1">
      <c r="A26" s="2">
        <v>19</v>
      </c>
      <c r="B26" s="2" t="s">
        <v>57</v>
      </c>
      <c r="C26" s="20">
        <v>2006</v>
      </c>
      <c r="D26" s="20" t="s">
        <v>36</v>
      </c>
      <c r="E26" s="20" t="s">
        <v>47</v>
      </c>
      <c r="F26" s="5" t="str">
        <f t="shared" si="0"/>
        <v>1'03"58</v>
      </c>
      <c r="G26" s="16">
        <v>1.03</v>
      </c>
      <c r="H26" s="16">
        <v>0.57999999999999996</v>
      </c>
      <c r="I26" s="27">
        <v>6</v>
      </c>
      <c r="J26" s="9">
        <f t="shared" si="1"/>
        <v>0</v>
      </c>
      <c r="K26" s="1" t="s">
        <v>198</v>
      </c>
    </row>
    <row r="27" spans="1:11" ht="20.100000000000001" customHeight="1">
      <c r="A27" s="2">
        <v>20</v>
      </c>
      <c r="B27" s="2" t="s">
        <v>48</v>
      </c>
      <c r="C27" s="20">
        <v>2006</v>
      </c>
      <c r="D27" s="20" t="s">
        <v>17</v>
      </c>
      <c r="E27" s="20" t="s">
        <v>18</v>
      </c>
      <c r="F27" s="5" t="str">
        <f t="shared" si="0"/>
        <v>1'05"35</v>
      </c>
      <c r="G27" s="16">
        <v>1.05</v>
      </c>
      <c r="H27" s="16">
        <v>0.35</v>
      </c>
      <c r="I27" s="27">
        <v>7</v>
      </c>
      <c r="J27" s="9">
        <f t="shared" si="1"/>
        <v>0</v>
      </c>
      <c r="K27" s="1" t="s">
        <v>198</v>
      </c>
    </row>
    <row r="28" spans="1:11" ht="20.100000000000001" customHeight="1">
      <c r="A28" s="2">
        <v>21</v>
      </c>
      <c r="B28" s="2" t="s">
        <v>35</v>
      </c>
      <c r="C28" s="20">
        <v>2006</v>
      </c>
      <c r="D28" s="20" t="s">
        <v>36</v>
      </c>
      <c r="E28" s="20" t="s">
        <v>114</v>
      </c>
      <c r="F28" s="5" t="str">
        <f t="shared" si="0"/>
        <v>1'06"80</v>
      </c>
      <c r="G28" s="16">
        <v>1.06</v>
      </c>
      <c r="H28" s="16">
        <v>0.8</v>
      </c>
      <c r="I28" s="27">
        <v>8</v>
      </c>
      <c r="J28" s="9">
        <f t="shared" si="1"/>
        <v>0</v>
      </c>
      <c r="K28" s="1" t="s">
        <v>198</v>
      </c>
    </row>
    <row r="29" spans="1:11" ht="20.100000000000001" customHeight="1">
      <c r="A29" s="2">
        <v>22</v>
      </c>
      <c r="B29" s="2" t="s">
        <v>23</v>
      </c>
      <c r="C29" s="20">
        <v>2006</v>
      </c>
      <c r="D29" s="20" t="s">
        <v>9</v>
      </c>
      <c r="E29" s="20" t="s">
        <v>134</v>
      </c>
      <c r="F29" s="5" t="str">
        <f t="shared" si="0"/>
        <v>1'14"70</v>
      </c>
      <c r="G29" s="16">
        <v>1.1399999999999999</v>
      </c>
      <c r="H29" s="16">
        <v>0.7</v>
      </c>
      <c r="I29" s="27">
        <v>9</v>
      </c>
      <c r="J29" s="9">
        <f t="shared" si="1"/>
        <v>0</v>
      </c>
      <c r="K29" s="1" t="s">
        <v>198</v>
      </c>
    </row>
    <row r="30" spans="1:11" ht="20.100000000000001" customHeight="1">
      <c r="A30" s="8">
        <v>23</v>
      </c>
      <c r="B30" s="8" t="s">
        <v>85</v>
      </c>
      <c r="C30" s="26">
        <v>2005</v>
      </c>
      <c r="D30" s="26" t="s">
        <v>9</v>
      </c>
      <c r="E30" s="26" t="s">
        <v>155</v>
      </c>
      <c r="F30" s="33" t="str">
        <f t="shared" si="0"/>
        <v>47"22</v>
      </c>
      <c r="G30" s="34">
        <v>0.47</v>
      </c>
      <c r="H30" s="34">
        <v>0.22</v>
      </c>
      <c r="I30" s="35">
        <v>1</v>
      </c>
      <c r="J30" s="10">
        <f t="shared" si="1"/>
        <v>3</v>
      </c>
      <c r="K30" s="1" t="s">
        <v>198</v>
      </c>
    </row>
    <row r="31" spans="1:11" ht="20.100000000000001" customHeight="1">
      <c r="A31" s="8">
        <v>24</v>
      </c>
      <c r="B31" s="8" t="s">
        <v>82</v>
      </c>
      <c r="C31" s="26">
        <v>2005</v>
      </c>
      <c r="D31" s="26" t="s">
        <v>6</v>
      </c>
      <c r="E31" s="26" t="s">
        <v>157</v>
      </c>
      <c r="F31" s="33" t="str">
        <f t="shared" si="0"/>
        <v>47"67</v>
      </c>
      <c r="G31" s="34">
        <v>0.47</v>
      </c>
      <c r="H31" s="34">
        <v>0.67</v>
      </c>
      <c r="I31" s="35">
        <v>2</v>
      </c>
      <c r="J31" s="10">
        <f t="shared" si="1"/>
        <v>2</v>
      </c>
      <c r="K31" s="1" t="s">
        <v>198</v>
      </c>
    </row>
    <row r="32" spans="1:11" ht="20.100000000000001" customHeight="1">
      <c r="A32" s="8">
        <v>25</v>
      </c>
      <c r="B32" s="8" t="s">
        <v>71</v>
      </c>
      <c r="C32" s="26">
        <v>2005</v>
      </c>
      <c r="D32" s="26" t="s">
        <v>36</v>
      </c>
      <c r="E32" s="26" t="s">
        <v>151</v>
      </c>
      <c r="F32" s="33" t="str">
        <f t="shared" si="0"/>
        <v>52"40</v>
      </c>
      <c r="G32" s="34">
        <v>0.52</v>
      </c>
      <c r="H32" s="34">
        <v>0.4</v>
      </c>
      <c r="I32" s="35">
        <v>3</v>
      </c>
      <c r="J32" s="10">
        <f t="shared" si="1"/>
        <v>1</v>
      </c>
      <c r="K32" s="1" t="s">
        <v>198</v>
      </c>
    </row>
    <row r="33" spans="1:11" ht="20.100000000000001" customHeight="1">
      <c r="A33" s="2">
        <v>26</v>
      </c>
      <c r="B33" s="2" t="s">
        <v>49</v>
      </c>
      <c r="C33" s="20">
        <v>2005</v>
      </c>
      <c r="D33" s="20" t="s">
        <v>9</v>
      </c>
      <c r="E33" s="20" t="s">
        <v>114</v>
      </c>
      <c r="F33" s="5" t="str">
        <f t="shared" si="0"/>
        <v>53"90</v>
      </c>
      <c r="G33" s="16">
        <v>0.53</v>
      </c>
      <c r="H33" s="16">
        <v>0.9</v>
      </c>
      <c r="I33" s="27">
        <v>4</v>
      </c>
      <c r="J33" s="9">
        <f t="shared" si="1"/>
        <v>0</v>
      </c>
      <c r="K33" s="1" t="s">
        <v>198</v>
      </c>
    </row>
    <row r="34" spans="1:11" ht="20.100000000000001" customHeight="1">
      <c r="A34" s="2">
        <v>27</v>
      </c>
      <c r="B34" s="2" t="s">
        <v>78</v>
      </c>
      <c r="C34" s="20">
        <v>2005</v>
      </c>
      <c r="D34" s="20" t="s">
        <v>36</v>
      </c>
      <c r="E34" s="20" t="s">
        <v>117</v>
      </c>
      <c r="F34" s="5" t="str">
        <f t="shared" si="0"/>
        <v>55"44</v>
      </c>
      <c r="G34" s="16">
        <v>0.55000000000000004</v>
      </c>
      <c r="H34" s="16">
        <v>0.44</v>
      </c>
      <c r="I34" s="27">
        <v>5</v>
      </c>
      <c r="J34" s="9">
        <f t="shared" si="1"/>
        <v>0</v>
      </c>
      <c r="K34" s="1" t="s">
        <v>198</v>
      </c>
    </row>
    <row r="35" spans="1:11" ht="20.100000000000001" customHeight="1">
      <c r="A35" s="2">
        <v>28</v>
      </c>
      <c r="B35" s="2" t="s">
        <v>139</v>
      </c>
      <c r="C35" s="20">
        <v>2005</v>
      </c>
      <c r="D35" s="20" t="s">
        <v>14</v>
      </c>
      <c r="E35" s="20" t="s">
        <v>140</v>
      </c>
      <c r="F35" s="5" t="str">
        <f t="shared" si="0"/>
        <v>1'02"06</v>
      </c>
      <c r="G35" s="16">
        <v>1.02</v>
      </c>
      <c r="H35" s="16">
        <v>0.06</v>
      </c>
      <c r="I35" s="27">
        <v>6</v>
      </c>
      <c r="J35" s="9">
        <f t="shared" si="1"/>
        <v>0</v>
      </c>
      <c r="K35" s="1" t="s">
        <v>198</v>
      </c>
    </row>
    <row r="36" spans="1:11" ht="20.100000000000001" customHeight="1">
      <c r="A36" s="2">
        <v>29</v>
      </c>
      <c r="B36" s="2" t="s">
        <v>39</v>
      </c>
      <c r="C36" s="20">
        <v>2005</v>
      </c>
      <c r="D36" s="20" t="s">
        <v>6</v>
      </c>
      <c r="E36" s="20" t="s">
        <v>148</v>
      </c>
      <c r="F36" s="5" t="str">
        <f t="shared" si="0"/>
        <v>1'02"14</v>
      </c>
      <c r="G36" s="16">
        <v>1.02</v>
      </c>
      <c r="H36" s="16">
        <v>0.14000000000000001</v>
      </c>
      <c r="I36" s="27">
        <v>7</v>
      </c>
      <c r="J36" s="9">
        <f t="shared" si="1"/>
        <v>0</v>
      </c>
      <c r="K36" s="1" t="s">
        <v>198</v>
      </c>
    </row>
    <row r="37" spans="1:11" ht="20.100000000000001" customHeight="1">
      <c r="A37" s="2">
        <v>30</v>
      </c>
      <c r="B37" s="2" t="s">
        <v>30</v>
      </c>
      <c r="C37" s="20">
        <v>2005</v>
      </c>
      <c r="D37" s="20" t="s">
        <v>6</v>
      </c>
      <c r="E37" s="20" t="s">
        <v>31</v>
      </c>
      <c r="F37" s="5" t="str">
        <f t="shared" si="0"/>
        <v>1'11"30</v>
      </c>
      <c r="G37" s="16">
        <v>1.1100000000000001</v>
      </c>
      <c r="H37" s="16">
        <v>0.3</v>
      </c>
      <c r="I37" s="27">
        <v>8</v>
      </c>
      <c r="J37" s="9">
        <f t="shared" si="1"/>
        <v>0</v>
      </c>
      <c r="K37" s="1" t="s">
        <v>198</v>
      </c>
    </row>
    <row r="38" spans="1:11" ht="20.100000000000001" customHeight="1">
      <c r="A38" s="8">
        <v>31</v>
      </c>
      <c r="B38" s="8" t="s">
        <v>105</v>
      </c>
      <c r="C38" s="26">
        <v>2004</v>
      </c>
      <c r="D38" s="26" t="s">
        <v>17</v>
      </c>
      <c r="E38" s="26" t="s">
        <v>159</v>
      </c>
      <c r="F38" s="33" t="str">
        <f t="shared" ref="F38:F59" si="2">IF($G38&gt;1,CONCATENATE(LEFT(TEXT($G38,"0,00"),1),"'",RIGHT(TEXT($G38,"0,00"),2),"""",RIGHT(TEXT($H38,"0,00"),2)),CONCATENATE(RIGHT(TEXT($G38,"0,00"),2),"""",RIGHT(TEXT($H38,"0,00"),2)))</f>
        <v>42"33</v>
      </c>
      <c r="G38" s="34">
        <v>0.42</v>
      </c>
      <c r="H38" s="34">
        <v>0.33</v>
      </c>
      <c r="I38" s="35">
        <v>1</v>
      </c>
      <c r="J38" s="10">
        <f t="shared" ref="J38:J59" si="3">IF(I38=1,3,IF(I38=2,2,IF(I38=3,1,0)))</f>
        <v>3</v>
      </c>
      <c r="K38" s="1" t="s">
        <v>198</v>
      </c>
    </row>
    <row r="39" spans="1:11" ht="20.100000000000001" customHeight="1">
      <c r="A39" s="8">
        <v>32</v>
      </c>
      <c r="B39" s="8" t="s">
        <v>107</v>
      </c>
      <c r="C39" s="26">
        <v>2004</v>
      </c>
      <c r="D39" s="26" t="s">
        <v>36</v>
      </c>
      <c r="E39" s="26" t="s">
        <v>156</v>
      </c>
      <c r="F39" s="33" t="str">
        <f t="shared" si="2"/>
        <v>44"25</v>
      </c>
      <c r="G39" s="34">
        <v>0.44</v>
      </c>
      <c r="H39" s="34">
        <v>0.25</v>
      </c>
      <c r="I39" s="35">
        <v>2</v>
      </c>
      <c r="J39" s="10">
        <f t="shared" si="3"/>
        <v>2</v>
      </c>
      <c r="K39" s="1" t="s">
        <v>198</v>
      </c>
    </row>
    <row r="40" spans="1:11" ht="20.100000000000001" customHeight="1">
      <c r="A40" s="8">
        <v>33</v>
      </c>
      <c r="B40" s="8" t="s">
        <v>96</v>
      </c>
      <c r="C40" s="26">
        <v>2004</v>
      </c>
      <c r="D40" s="26" t="s">
        <v>6</v>
      </c>
      <c r="E40" s="26" t="s">
        <v>123</v>
      </c>
      <c r="F40" s="33" t="str">
        <f t="shared" si="2"/>
        <v>45"50</v>
      </c>
      <c r="G40" s="34">
        <v>0.45</v>
      </c>
      <c r="H40" s="34">
        <v>0.5</v>
      </c>
      <c r="I40" s="35">
        <v>3</v>
      </c>
      <c r="J40" s="10">
        <f t="shared" si="3"/>
        <v>1</v>
      </c>
      <c r="K40" s="1" t="s">
        <v>198</v>
      </c>
    </row>
    <row r="41" spans="1:11" ht="20.100000000000001" customHeight="1">
      <c r="A41" s="2">
        <v>34</v>
      </c>
      <c r="B41" s="2" t="s">
        <v>90</v>
      </c>
      <c r="C41" s="20">
        <v>2004</v>
      </c>
      <c r="D41" s="20" t="s">
        <v>36</v>
      </c>
      <c r="E41" s="20" t="s">
        <v>121</v>
      </c>
      <c r="F41" s="5" t="str">
        <f t="shared" si="2"/>
        <v>46"53</v>
      </c>
      <c r="G41" s="16">
        <v>0.46</v>
      </c>
      <c r="H41" s="16">
        <v>0.53</v>
      </c>
      <c r="I41" s="27">
        <v>4</v>
      </c>
      <c r="J41" s="9">
        <f t="shared" si="3"/>
        <v>0</v>
      </c>
      <c r="K41" s="1" t="s">
        <v>198</v>
      </c>
    </row>
    <row r="42" spans="1:11" ht="20.100000000000001" customHeight="1">
      <c r="A42" s="2">
        <v>35</v>
      </c>
      <c r="B42" s="2" t="s">
        <v>69</v>
      </c>
      <c r="C42" s="20">
        <v>2004</v>
      </c>
      <c r="D42" s="20" t="s">
        <v>6</v>
      </c>
      <c r="E42" s="20" t="s">
        <v>60</v>
      </c>
      <c r="F42" s="5" t="str">
        <f t="shared" si="2"/>
        <v>49"59</v>
      </c>
      <c r="G42" s="16">
        <v>0.49</v>
      </c>
      <c r="H42" s="16">
        <v>0.59</v>
      </c>
      <c r="I42" s="27">
        <v>5</v>
      </c>
      <c r="J42" s="9">
        <f t="shared" si="3"/>
        <v>0</v>
      </c>
      <c r="K42" s="1" t="s">
        <v>198</v>
      </c>
    </row>
    <row r="43" spans="1:11" ht="20.100000000000001" customHeight="1">
      <c r="A43" s="2">
        <v>36</v>
      </c>
      <c r="B43" s="2" t="s">
        <v>80</v>
      </c>
      <c r="C43" s="20">
        <v>2004</v>
      </c>
      <c r="D43" s="20" t="s">
        <v>17</v>
      </c>
      <c r="E43" s="20" t="s">
        <v>53</v>
      </c>
      <c r="F43" s="5" t="str">
        <f t="shared" si="2"/>
        <v>50"78</v>
      </c>
      <c r="G43" s="16">
        <v>0.5</v>
      </c>
      <c r="H43" s="16">
        <v>0.78</v>
      </c>
      <c r="I43" s="27">
        <v>6</v>
      </c>
      <c r="J43" s="9">
        <f t="shared" si="3"/>
        <v>0</v>
      </c>
      <c r="K43" s="1" t="s">
        <v>198</v>
      </c>
    </row>
    <row r="44" spans="1:11" ht="20.100000000000001" customHeight="1">
      <c r="A44" s="2">
        <v>37</v>
      </c>
      <c r="B44" s="2" t="s">
        <v>92</v>
      </c>
      <c r="C44" s="20">
        <v>2004</v>
      </c>
      <c r="D44" s="20" t="s">
        <v>6</v>
      </c>
      <c r="E44" s="20" t="s">
        <v>158</v>
      </c>
      <c r="F44" s="5" t="str">
        <f t="shared" si="2"/>
        <v>50"82</v>
      </c>
      <c r="G44" s="16">
        <v>0.5</v>
      </c>
      <c r="H44" s="16">
        <v>0.82</v>
      </c>
      <c r="I44" s="27">
        <v>7</v>
      </c>
      <c r="J44" s="9">
        <f t="shared" si="3"/>
        <v>0</v>
      </c>
      <c r="K44" s="1" t="s">
        <v>198</v>
      </c>
    </row>
    <row r="45" spans="1:11" ht="20.100000000000001" customHeight="1">
      <c r="A45" s="2">
        <v>38</v>
      </c>
      <c r="B45" s="2" t="s">
        <v>106</v>
      </c>
      <c r="C45" s="20">
        <v>2004</v>
      </c>
      <c r="D45" s="20" t="s">
        <v>9</v>
      </c>
      <c r="E45" s="20" t="s">
        <v>53</v>
      </c>
      <c r="F45" s="5" t="str">
        <f t="shared" si="2"/>
        <v>51"13</v>
      </c>
      <c r="G45" s="16">
        <v>0.51</v>
      </c>
      <c r="H45" s="16">
        <v>0.13</v>
      </c>
      <c r="I45" s="27">
        <v>8</v>
      </c>
      <c r="J45" s="9">
        <f t="shared" si="3"/>
        <v>0</v>
      </c>
      <c r="K45" s="1" t="s">
        <v>198</v>
      </c>
    </row>
    <row r="46" spans="1:11" ht="20.100000000000001" customHeight="1">
      <c r="A46" s="2">
        <v>39</v>
      </c>
      <c r="B46" s="2" t="s">
        <v>44</v>
      </c>
      <c r="C46" s="20">
        <v>2004</v>
      </c>
      <c r="D46" s="20" t="s">
        <v>6</v>
      </c>
      <c r="E46" s="20" t="s">
        <v>144</v>
      </c>
      <c r="F46" s="5" t="str">
        <f t="shared" si="2"/>
        <v>1'14"90</v>
      </c>
      <c r="G46" s="16">
        <v>1.1399999999999999</v>
      </c>
      <c r="H46" s="16">
        <v>0.9</v>
      </c>
      <c r="I46" s="27">
        <v>9</v>
      </c>
      <c r="J46" s="9">
        <f t="shared" si="3"/>
        <v>0</v>
      </c>
      <c r="K46" s="1" t="s">
        <v>198</v>
      </c>
    </row>
    <row r="47" spans="1:11" ht="20.100000000000001" customHeight="1">
      <c r="A47" s="8">
        <v>40</v>
      </c>
      <c r="B47" s="8" t="s">
        <v>100</v>
      </c>
      <c r="C47" s="26">
        <v>2003</v>
      </c>
      <c r="D47" s="26" t="s">
        <v>9</v>
      </c>
      <c r="E47" s="26" t="s">
        <v>72</v>
      </c>
      <c r="F47" s="33" t="str">
        <f t="shared" si="2"/>
        <v>44"40</v>
      </c>
      <c r="G47" s="34">
        <v>0.44</v>
      </c>
      <c r="H47" s="34">
        <v>0.4</v>
      </c>
      <c r="I47" s="35">
        <v>1</v>
      </c>
      <c r="J47" s="10">
        <f t="shared" si="3"/>
        <v>3</v>
      </c>
      <c r="K47" s="1" t="s">
        <v>198</v>
      </c>
    </row>
    <row r="48" spans="1:11" ht="20.100000000000001" customHeight="1">
      <c r="A48" s="8">
        <v>41</v>
      </c>
      <c r="B48" s="8" t="s">
        <v>87</v>
      </c>
      <c r="C48" s="26">
        <v>2003</v>
      </c>
      <c r="D48" s="26" t="s">
        <v>17</v>
      </c>
      <c r="E48" s="26" t="s">
        <v>154</v>
      </c>
      <c r="F48" s="33" t="str">
        <f t="shared" si="2"/>
        <v>49"20</v>
      </c>
      <c r="G48" s="34">
        <v>0.49</v>
      </c>
      <c r="H48" s="34">
        <v>0.2</v>
      </c>
      <c r="I48" s="35">
        <v>2</v>
      </c>
      <c r="J48" s="10">
        <f t="shared" si="3"/>
        <v>2</v>
      </c>
      <c r="K48" s="1" t="s">
        <v>198</v>
      </c>
    </row>
    <row r="49" spans="1:11" ht="20.100000000000001" customHeight="1">
      <c r="A49" s="8">
        <v>42</v>
      </c>
      <c r="B49" s="8" t="s">
        <v>98</v>
      </c>
      <c r="C49" s="26">
        <v>2003</v>
      </c>
      <c r="D49" s="26" t="s">
        <v>36</v>
      </c>
      <c r="E49" s="26" t="s">
        <v>153</v>
      </c>
      <c r="F49" s="33" t="str">
        <f t="shared" si="2"/>
        <v>51"45</v>
      </c>
      <c r="G49" s="34">
        <v>0.51</v>
      </c>
      <c r="H49" s="34">
        <v>0.45</v>
      </c>
      <c r="I49" s="35">
        <v>3</v>
      </c>
      <c r="J49" s="10">
        <f t="shared" si="3"/>
        <v>1</v>
      </c>
      <c r="K49" s="1" t="s">
        <v>198</v>
      </c>
    </row>
    <row r="50" spans="1:11" ht="20.100000000000001" customHeight="1">
      <c r="A50" s="2">
        <v>43</v>
      </c>
      <c r="B50" s="2" t="s">
        <v>76</v>
      </c>
      <c r="C50" s="20">
        <v>2003</v>
      </c>
      <c r="D50" s="20" t="s">
        <v>17</v>
      </c>
      <c r="E50" s="20" t="s">
        <v>143</v>
      </c>
      <c r="F50" s="5" t="str">
        <f t="shared" si="2"/>
        <v>58"60</v>
      </c>
      <c r="G50" s="16">
        <v>0.57999999999999996</v>
      </c>
      <c r="H50" s="16">
        <v>0.6</v>
      </c>
      <c r="I50" s="27">
        <v>4</v>
      </c>
      <c r="J50" s="9">
        <f t="shared" si="3"/>
        <v>0</v>
      </c>
      <c r="K50" s="1" t="s">
        <v>198</v>
      </c>
    </row>
    <row r="51" spans="1:11" ht="20.100000000000001" customHeight="1">
      <c r="A51" s="2">
        <v>44</v>
      </c>
      <c r="B51" s="2" t="s">
        <v>51</v>
      </c>
      <c r="C51" s="20">
        <v>2003</v>
      </c>
      <c r="D51" s="20" t="s">
        <v>52</v>
      </c>
      <c r="E51" s="20" t="s">
        <v>142</v>
      </c>
      <c r="F51" s="5" t="str">
        <f t="shared" si="2"/>
        <v>1'06"50</v>
      </c>
      <c r="G51" s="16">
        <v>1.06</v>
      </c>
      <c r="H51" s="16">
        <v>0.5</v>
      </c>
      <c r="I51" s="27">
        <v>5</v>
      </c>
      <c r="J51" s="9">
        <f t="shared" si="3"/>
        <v>0</v>
      </c>
      <c r="K51" s="1" t="s">
        <v>198</v>
      </c>
    </row>
    <row r="52" spans="1:11" ht="20.100000000000001" customHeight="1">
      <c r="A52" s="8">
        <v>45</v>
      </c>
      <c r="B52" s="8" t="s">
        <v>112</v>
      </c>
      <c r="C52" s="26">
        <v>2002</v>
      </c>
      <c r="D52" s="26" t="s">
        <v>36</v>
      </c>
      <c r="E52" s="26" t="s">
        <v>163</v>
      </c>
      <c r="F52" s="33" t="str">
        <f t="shared" si="2"/>
        <v>36"50</v>
      </c>
      <c r="G52" s="34">
        <v>0.36</v>
      </c>
      <c r="H52" s="34">
        <v>0.5</v>
      </c>
      <c r="I52" s="35">
        <v>1</v>
      </c>
      <c r="J52" s="10">
        <f t="shared" si="3"/>
        <v>3</v>
      </c>
      <c r="K52" s="1" t="s">
        <v>198</v>
      </c>
    </row>
    <row r="53" spans="1:11" ht="20.100000000000001" customHeight="1">
      <c r="A53" s="8">
        <v>46</v>
      </c>
      <c r="B53" s="8" t="s">
        <v>111</v>
      </c>
      <c r="C53" s="26">
        <v>2002</v>
      </c>
      <c r="D53" s="26" t="s">
        <v>9</v>
      </c>
      <c r="E53" s="26" t="s">
        <v>95</v>
      </c>
      <c r="F53" s="33" t="str">
        <f t="shared" si="2"/>
        <v>37"25</v>
      </c>
      <c r="G53" s="34">
        <v>0.37</v>
      </c>
      <c r="H53" s="34">
        <v>0.25</v>
      </c>
      <c r="I53" s="35">
        <v>2</v>
      </c>
      <c r="J53" s="10">
        <f t="shared" si="3"/>
        <v>2</v>
      </c>
      <c r="K53" s="1" t="s">
        <v>198</v>
      </c>
    </row>
    <row r="54" spans="1:11" ht="20.100000000000001" customHeight="1">
      <c r="A54" s="8">
        <v>47</v>
      </c>
      <c r="B54" s="8" t="s">
        <v>101</v>
      </c>
      <c r="C54" s="26">
        <v>2002</v>
      </c>
      <c r="D54" s="26" t="s">
        <v>9</v>
      </c>
      <c r="E54" s="26" t="s">
        <v>86</v>
      </c>
      <c r="F54" s="33" t="str">
        <f t="shared" si="2"/>
        <v>39"99</v>
      </c>
      <c r="G54" s="34">
        <v>0.39</v>
      </c>
      <c r="H54" s="34">
        <v>0.99</v>
      </c>
      <c r="I54" s="35">
        <v>3</v>
      </c>
      <c r="J54" s="10">
        <f t="shared" si="3"/>
        <v>1</v>
      </c>
      <c r="K54" s="1" t="s">
        <v>198</v>
      </c>
    </row>
    <row r="55" spans="1:11" ht="20.100000000000001" customHeight="1">
      <c r="A55" s="2">
        <v>48</v>
      </c>
      <c r="B55" s="2" t="s">
        <v>109</v>
      </c>
      <c r="C55" s="20">
        <v>2002</v>
      </c>
      <c r="D55" s="20" t="s">
        <v>9</v>
      </c>
      <c r="E55" s="20" t="s">
        <v>160</v>
      </c>
      <c r="F55" s="5" t="str">
        <f t="shared" si="2"/>
        <v>40"44</v>
      </c>
      <c r="G55" s="16">
        <v>0.4</v>
      </c>
      <c r="H55" s="16">
        <v>0.44</v>
      </c>
      <c r="I55" s="27">
        <v>4</v>
      </c>
      <c r="J55" s="9">
        <f t="shared" si="3"/>
        <v>0</v>
      </c>
      <c r="K55" s="1" t="s">
        <v>198</v>
      </c>
    </row>
    <row r="56" spans="1:11" ht="20.100000000000001" customHeight="1">
      <c r="A56" s="2">
        <v>49</v>
      </c>
      <c r="B56" s="2" t="s">
        <v>94</v>
      </c>
      <c r="C56" s="20">
        <v>2002</v>
      </c>
      <c r="D56" s="20" t="s">
        <v>17</v>
      </c>
      <c r="E56" s="20" t="s">
        <v>161</v>
      </c>
      <c r="F56" s="5" t="str">
        <f t="shared" si="2"/>
        <v>40"72</v>
      </c>
      <c r="G56" s="16">
        <v>0.4</v>
      </c>
      <c r="H56" s="16">
        <v>0.72</v>
      </c>
      <c r="I56" s="27">
        <v>5</v>
      </c>
      <c r="J56" s="9">
        <f t="shared" si="3"/>
        <v>0</v>
      </c>
      <c r="K56" s="1" t="s">
        <v>198</v>
      </c>
    </row>
    <row r="57" spans="1:11" ht="20.100000000000001" customHeight="1">
      <c r="A57" s="2">
        <v>50</v>
      </c>
      <c r="B57" s="2" t="s">
        <v>103</v>
      </c>
      <c r="C57" s="20">
        <v>2002</v>
      </c>
      <c r="D57" s="20" t="s">
        <v>6</v>
      </c>
      <c r="E57" s="20" t="s">
        <v>162</v>
      </c>
      <c r="F57" s="5" t="str">
        <f t="shared" si="2"/>
        <v>46"35</v>
      </c>
      <c r="G57" s="16">
        <v>0.46</v>
      </c>
      <c r="H57" s="16">
        <v>0.35</v>
      </c>
      <c r="I57" s="27">
        <v>6</v>
      </c>
      <c r="J57" s="9">
        <f t="shared" si="3"/>
        <v>0</v>
      </c>
      <c r="K57" s="1" t="s">
        <v>198</v>
      </c>
    </row>
    <row r="58" spans="1:11" ht="20.100000000000001" customHeight="1">
      <c r="A58" s="2">
        <v>51</v>
      </c>
      <c r="B58" s="2" t="s">
        <v>66</v>
      </c>
      <c r="C58" s="20">
        <v>2002</v>
      </c>
      <c r="D58" s="20" t="s">
        <v>52</v>
      </c>
      <c r="E58" s="20" t="s">
        <v>119</v>
      </c>
      <c r="F58" s="5" t="str">
        <f t="shared" si="2"/>
        <v>1'02"30</v>
      </c>
      <c r="G58" s="16">
        <v>1.02</v>
      </c>
      <c r="H58" s="16">
        <v>0.3</v>
      </c>
      <c r="I58" s="27">
        <v>7</v>
      </c>
      <c r="J58" s="9">
        <f t="shared" si="3"/>
        <v>0</v>
      </c>
      <c r="K58" s="1" t="s">
        <v>198</v>
      </c>
    </row>
    <row r="59" spans="1:11" ht="15.75">
      <c r="A59" s="8">
        <v>52</v>
      </c>
      <c r="B59" s="8" t="s">
        <v>113</v>
      </c>
      <c r="C59" s="26">
        <v>2001</v>
      </c>
      <c r="D59" s="26" t="s">
        <v>9</v>
      </c>
      <c r="E59" s="26" t="s">
        <v>104</v>
      </c>
      <c r="F59" s="33" t="str">
        <f t="shared" si="2"/>
        <v>36"61</v>
      </c>
      <c r="G59" s="34">
        <v>0.36</v>
      </c>
      <c r="H59" s="34">
        <v>0.61</v>
      </c>
      <c r="I59" s="35">
        <v>1</v>
      </c>
      <c r="J59" s="10">
        <f t="shared" si="3"/>
        <v>3</v>
      </c>
    </row>
  </sheetData>
  <autoFilter ref="A7:K59"/>
  <sortState ref="A8:K59">
    <sortCondition descending="1" ref="C8:C59"/>
    <sortCondition ref="G8:G59"/>
    <sortCondition ref="H8:H59"/>
  </sortState>
  <pageMargins left="0.76" right="0.43307086614173229" top="0.74803149606299213" bottom="0.74803149606299213" header="0.31496062992125984" footer="0.31496062992125984"/>
  <pageSetup paperSize="9" scale="90" orientation="portrait" horizontalDpi="4294967293" verticalDpi="4294967293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64"/>
  <sheetViews>
    <sheetView tabSelected="1" view="pageBreakPreview" zoomScaleNormal="80" zoomScaleSheetLayoutView="100" workbookViewId="0">
      <selection activeCell="D15" sqref="D15"/>
    </sheetView>
  </sheetViews>
  <sheetFormatPr defaultRowHeight="15"/>
  <cols>
    <col min="1" max="1" width="5.85546875" customWidth="1"/>
    <col min="2" max="2" width="26.140625" customWidth="1"/>
    <col min="3" max="6" width="9.140625" style="21"/>
    <col min="7" max="8" width="0" style="24" hidden="1" customWidth="1"/>
    <col min="9" max="9" width="12.28515625" style="29" customWidth="1"/>
    <col min="10" max="10" width="12.7109375" style="29" customWidth="1"/>
    <col min="11" max="11" width="13.28515625" customWidth="1"/>
  </cols>
  <sheetData>
    <row r="1" spans="1:11" ht="15.75">
      <c r="A1" s="17"/>
      <c r="B1" s="17"/>
      <c r="C1" s="18"/>
      <c r="D1" s="18"/>
      <c r="E1" s="18"/>
      <c r="F1" s="18"/>
      <c r="G1" s="30"/>
      <c r="H1" s="18"/>
      <c r="I1" s="18"/>
      <c r="J1" s="18"/>
    </row>
    <row r="2" spans="1:11" ht="19.5" customHeight="1">
      <c r="B2" s="31" t="s">
        <v>200</v>
      </c>
      <c r="C2"/>
      <c r="D2"/>
      <c r="E2"/>
      <c r="F2"/>
      <c r="G2"/>
      <c r="H2"/>
      <c r="I2"/>
      <c r="J2"/>
    </row>
    <row r="3" spans="1:11">
      <c r="B3" s="32"/>
      <c r="C3"/>
      <c r="D3"/>
      <c r="E3"/>
      <c r="F3"/>
      <c r="G3"/>
      <c r="H3"/>
      <c r="I3"/>
      <c r="J3"/>
    </row>
    <row r="4" spans="1:11" ht="23.25">
      <c r="B4" s="19" t="s">
        <v>203</v>
      </c>
      <c r="C4" s="19"/>
      <c r="D4"/>
      <c r="E4"/>
      <c r="F4"/>
      <c r="G4"/>
      <c r="H4"/>
      <c r="I4"/>
      <c r="J4"/>
    </row>
    <row r="5" spans="1:11" ht="18.75">
      <c r="B5" s="19"/>
      <c r="C5" s="19"/>
      <c r="D5"/>
      <c r="E5"/>
      <c r="F5"/>
      <c r="G5"/>
      <c r="H5"/>
      <c r="I5"/>
      <c r="J5"/>
    </row>
    <row r="6" spans="1:11" ht="41.25" customHeight="1">
      <c r="A6" s="8" t="s">
        <v>192</v>
      </c>
      <c r="B6" s="8" t="s">
        <v>0</v>
      </c>
      <c r="C6" s="26" t="s">
        <v>1</v>
      </c>
      <c r="D6" s="26" t="s">
        <v>2</v>
      </c>
      <c r="E6" s="26" t="s">
        <v>3</v>
      </c>
      <c r="F6" s="26" t="s">
        <v>205</v>
      </c>
      <c r="G6" s="22" t="s">
        <v>189</v>
      </c>
      <c r="H6" s="22" t="s">
        <v>193</v>
      </c>
      <c r="I6" s="28" t="s">
        <v>188</v>
      </c>
      <c r="J6" s="28" t="s">
        <v>194</v>
      </c>
      <c r="K6" s="28" t="s">
        <v>195</v>
      </c>
    </row>
    <row r="7" spans="1:11" ht="20.100000000000001" customHeight="1">
      <c r="A7" s="2">
        <v>1</v>
      </c>
      <c r="B7" s="2" t="s">
        <v>46</v>
      </c>
      <c r="C7" s="20">
        <v>2008</v>
      </c>
      <c r="D7" s="20" t="s">
        <v>9</v>
      </c>
      <c r="E7" s="20" t="s">
        <v>173</v>
      </c>
      <c r="F7" s="5" t="str">
        <f>IF($G7&gt;1,CONCATENATE(LEFT(TEXT($G7,"0,00"),1),"'",RIGHT(TEXT($G7,"0,00"),2),"""",RIGHT(TEXT($H7,"0,00"),2)),CONCATENATE(RIGHT(TEXT($G7,"0,00"),2),"""",RIGHT(TEXT($H7,"0,00"),2)))</f>
        <v>47"20</v>
      </c>
      <c r="G7" s="23">
        <v>0.47</v>
      </c>
      <c r="H7" s="23">
        <v>0.2</v>
      </c>
      <c r="I7" s="27">
        <v>1</v>
      </c>
      <c r="J7" s="9">
        <f t="shared" ref="J7:J41" si="0">IF(I7=1,3,IF(I7=2,2,IF(I7=3,1,0)))</f>
        <v>3</v>
      </c>
      <c r="K7" s="1" t="s">
        <v>199</v>
      </c>
    </row>
    <row r="8" spans="1:11" ht="20.100000000000001" customHeight="1">
      <c r="A8" s="2">
        <v>2</v>
      </c>
      <c r="B8" s="2" t="s">
        <v>21</v>
      </c>
      <c r="C8" s="20">
        <v>2008</v>
      </c>
      <c r="D8" s="20" t="s">
        <v>6</v>
      </c>
      <c r="E8" s="20" t="s">
        <v>134</v>
      </c>
      <c r="F8" s="5" t="str">
        <f>IF($G8&gt;1,CONCATENATE(LEFT(TEXT($G8,"0,00"),1),"'",RIGHT(TEXT($G8,"0,00"),2),"""",RIGHT(TEXT($H8,"0,00"),2)),CONCATENATE(RIGHT(TEXT($G8,"0,00"),2),"""",RIGHT(TEXT($H8,"0,00"),2)))</f>
        <v>54"94</v>
      </c>
      <c r="G8" s="23">
        <v>0.54</v>
      </c>
      <c r="H8" s="23">
        <v>0.94</v>
      </c>
      <c r="I8" s="27">
        <v>2</v>
      </c>
      <c r="J8" s="9">
        <f t="shared" si="0"/>
        <v>2</v>
      </c>
      <c r="K8" s="1" t="s">
        <v>199</v>
      </c>
    </row>
    <row r="9" spans="1:11" ht="20.100000000000001" customHeight="1">
      <c r="A9" s="2">
        <v>3</v>
      </c>
      <c r="B9" s="2" t="s">
        <v>29</v>
      </c>
      <c r="C9" s="20">
        <v>2008</v>
      </c>
      <c r="D9" s="20" t="s">
        <v>6</v>
      </c>
      <c r="E9" s="20" t="s">
        <v>164</v>
      </c>
      <c r="F9" s="5" t="str">
        <f>IF($G9&gt;=1,CONCATENATE(LEFT(TEXT($G9,"0,00"),1),"'",RIGHT(TEXT($G9,"0,00"),2),"""",RIGHT(TEXT($H9,"0,00"),2)),CONCATENATE(RIGHT(TEXT($G9,"0,00"),2),"""",RIGHT(TEXT($H9,"0,00"),2)))</f>
        <v>1'00"20</v>
      </c>
      <c r="G9" s="23">
        <v>1</v>
      </c>
      <c r="H9" s="23">
        <v>0.2</v>
      </c>
      <c r="I9" s="27">
        <v>3</v>
      </c>
      <c r="J9" s="9">
        <f t="shared" si="0"/>
        <v>1</v>
      </c>
      <c r="K9" s="1" t="s">
        <v>199</v>
      </c>
    </row>
    <row r="10" spans="1:11" ht="20.100000000000001" customHeight="1">
      <c r="A10" s="2">
        <v>4</v>
      </c>
      <c r="B10" s="2" t="s">
        <v>137</v>
      </c>
      <c r="C10" s="20">
        <v>2008</v>
      </c>
      <c r="D10" s="20" t="s">
        <v>36</v>
      </c>
      <c r="E10" s="20" t="s">
        <v>138</v>
      </c>
      <c r="F10" s="5" t="str">
        <f t="shared" ref="F10:F41" si="1">IF($G10&gt;1,CONCATENATE(LEFT(TEXT($G10,"0,00"),1),"'",RIGHT(TEXT($G10,"0,00"),2),"""",RIGHT(TEXT($H10,"0,00"),2)),CONCATENATE(RIGHT(TEXT($G10,"0,00"),2),"""",RIGHT(TEXT($H10,"0,00"),2)))</f>
        <v>1'14"18</v>
      </c>
      <c r="G10" s="23">
        <v>1.1399999999999999</v>
      </c>
      <c r="H10" s="23">
        <v>0.18</v>
      </c>
      <c r="I10" s="27">
        <v>4</v>
      </c>
      <c r="J10" s="9">
        <f t="shared" si="0"/>
        <v>0</v>
      </c>
      <c r="K10" s="1" t="s">
        <v>199</v>
      </c>
    </row>
    <row r="11" spans="1:11" ht="20.100000000000001" customHeight="1">
      <c r="A11" s="2">
        <v>5</v>
      </c>
      <c r="B11" s="2" t="s">
        <v>167</v>
      </c>
      <c r="C11" s="20">
        <v>2009</v>
      </c>
      <c r="D11" s="20" t="s">
        <v>9</v>
      </c>
      <c r="E11" s="20" t="s">
        <v>138</v>
      </c>
      <c r="F11" s="5" t="str">
        <f t="shared" si="1"/>
        <v>1'18"53</v>
      </c>
      <c r="G11" s="23">
        <v>1.18</v>
      </c>
      <c r="H11" s="23">
        <v>0.53</v>
      </c>
      <c r="I11" s="27">
        <v>5</v>
      </c>
      <c r="J11" s="9">
        <f t="shared" si="0"/>
        <v>0</v>
      </c>
      <c r="K11" s="1" t="s">
        <v>199</v>
      </c>
    </row>
    <row r="12" spans="1:11" ht="20.100000000000001" customHeight="1">
      <c r="A12" s="2">
        <v>6</v>
      </c>
      <c r="B12" s="2" t="s">
        <v>11</v>
      </c>
      <c r="C12" s="20">
        <v>2008</v>
      </c>
      <c r="D12" s="20" t="s">
        <v>6</v>
      </c>
      <c r="E12" s="20" t="s">
        <v>7</v>
      </c>
      <c r="F12" s="5" t="str">
        <f t="shared" si="1"/>
        <v>1'20"78</v>
      </c>
      <c r="G12" s="23">
        <v>1.2</v>
      </c>
      <c r="H12" s="23">
        <v>0.78</v>
      </c>
      <c r="I12" s="27">
        <v>6</v>
      </c>
      <c r="J12" s="9">
        <f t="shared" si="0"/>
        <v>0</v>
      </c>
      <c r="K12" s="1" t="s">
        <v>199</v>
      </c>
    </row>
    <row r="13" spans="1:11" ht="20.100000000000001" customHeight="1">
      <c r="A13" s="2">
        <v>7</v>
      </c>
      <c r="B13" s="2" t="s">
        <v>168</v>
      </c>
      <c r="C13" s="20">
        <v>2010</v>
      </c>
      <c r="D13" s="20" t="s">
        <v>36</v>
      </c>
      <c r="E13" s="20" t="s">
        <v>138</v>
      </c>
      <c r="F13" s="5" t="str">
        <f t="shared" si="1"/>
        <v>1'25"55</v>
      </c>
      <c r="G13" s="23">
        <v>1.25</v>
      </c>
      <c r="H13" s="23">
        <v>0.55000000000000004</v>
      </c>
      <c r="I13" s="27">
        <v>7</v>
      </c>
      <c r="J13" s="9">
        <f t="shared" si="0"/>
        <v>0</v>
      </c>
      <c r="K13" s="1" t="s">
        <v>199</v>
      </c>
    </row>
    <row r="14" spans="1:11" ht="20.100000000000001" customHeight="1">
      <c r="A14" s="2">
        <v>8</v>
      </c>
      <c r="B14" s="2" t="s">
        <v>63</v>
      </c>
      <c r="C14" s="20">
        <v>2007</v>
      </c>
      <c r="D14" s="20" t="s">
        <v>6</v>
      </c>
      <c r="E14" s="20" t="s">
        <v>73</v>
      </c>
      <c r="F14" s="5" t="str">
        <f t="shared" si="1"/>
        <v>41"40</v>
      </c>
      <c r="G14" s="23">
        <v>0.41</v>
      </c>
      <c r="H14" s="23">
        <v>0.4</v>
      </c>
      <c r="I14" s="27">
        <v>1</v>
      </c>
      <c r="J14" s="9">
        <f t="shared" si="0"/>
        <v>3</v>
      </c>
      <c r="K14" s="1" t="s">
        <v>199</v>
      </c>
    </row>
    <row r="15" spans="1:11" ht="20.100000000000001" customHeight="1">
      <c r="A15" s="2">
        <v>9</v>
      </c>
      <c r="B15" s="2" t="s">
        <v>65</v>
      </c>
      <c r="C15" s="20">
        <v>2007</v>
      </c>
      <c r="D15" s="20" t="s">
        <v>17</v>
      </c>
      <c r="E15" s="20" t="s">
        <v>162</v>
      </c>
      <c r="F15" s="5" t="str">
        <f t="shared" si="1"/>
        <v>42"00</v>
      </c>
      <c r="G15" s="23">
        <v>0.42</v>
      </c>
      <c r="H15" s="23">
        <v>0</v>
      </c>
      <c r="I15" s="27">
        <v>2</v>
      </c>
      <c r="J15" s="9">
        <f t="shared" si="0"/>
        <v>2</v>
      </c>
      <c r="K15" s="1" t="s">
        <v>199</v>
      </c>
    </row>
    <row r="16" spans="1:11" ht="20.100000000000001" customHeight="1">
      <c r="A16" s="2">
        <v>10</v>
      </c>
      <c r="B16" s="2" t="s">
        <v>55</v>
      </c>
      <c r="C16" s="20">
        <v>2007</v>
      </c>
      <c r="D16" s="20" t="s">
        <v>36</v>
      </c>
      <c r="E16" s="20" t="s">
        <v>123</v>
      </c>
      <c r="F16" s="5" t="str">
        <f t="shared" si="1"/>
        <v>44"56</v>
      </c>
      <c r="G16" s="23">
        <v>0.44</v>
      </c>
      <c r="H16" s="23">
        <v>0.56000000000000005</v>
      </c>
      <c r="I16" s="27">
        <v>3</v>
      </c>
      <c r="J16" s="9">
        <f t="shared" si="0"/>
        <v>1</v>
      </c>
      <c r="K16" s="1" t="s">
        <v>199</v>
      </c>
    </row>
    <row r="17" spans="1:11" ht="20.100000000000001" customHeight="1">
      <c r="A17" s="2">
        <v>11</v>
      </c>
      <c r="B17" s="2" t="s">
        <v>59</v>
      </c>
      <c r="C17" s="20">
        <v>2007</v>
      </c>
      <c r="D17" s="20" t="s">
        <v>6</v>
      </c>
      <c r="E17" s="20" t="s">
        <v>121</v>
      </c>
      <c r="F17" s="5" t="str">
        <f t="shared" si="1"/>
        <v>47"59</v>
      </c>
      <c r="G17" s="23">
        <v>0.47</v>
      </c>
      <c r="H17" s="23">
        <v>0.59</v>
      </c>
      <c r="I17" s="27">
        <v>4</v>
      </c>
      <c r="J17" s="9">
        <f t="shared" si="0"/>
        <v>0</v>
      </c>
      <c r="K17" s="1" t="s">
        <v>199</v>
      </c>
    </row>
    <row r="18" spans="1:11" ht="20.100000000000001" customHeight="1">
      <c r="A18" s="2">
        <v>12</v>
      </c>
      <c r="B18" s="2" t="s">
        <v>41</v>
      </c>
      <c r="C18" s="20">
        <v>2007</v>
      </c>
      <c r="D18" s="20" t="s">
        <v>42</v>
      </c>
      <c r="E18" s="20" t="s">
        <v>62</v>
      </c>
      <c r="F18" s="5" t="str">
        <f t="shared" si="1"/>
        <v>49"06</v>
      </c>
      <c r="G18" s="23">
        <v>0.49</v>
      </c>
      <c r="H18" s="23">
        <v>0.06</v>
      </c>
      <c r="I18" s="27">
        <v>5</v>
      </c>
      <c r="J18" s="9">
        <f t="shared" si="0"/>
        <v>0</v>
      </c>
      <c r="K18" s="1" t="s">
        <v>199</v>
      </c>
    </row>
    <row r="19" spans="1:11" ht="20.100000000000001" customHeight="1">
      <c r="A19" s="2">
        <v>13</v>
      </c>
      <c r="B19" s="2" t="s">
        <v>37</v>
      </c>
      <c r="C19" s="20">
        <v>2007</v>
      </c>
      <c r="D19" s="20" t="s">
        <v>9</v>
      </c>
      <c r="E19" s="20" t="s">
        <v>38</v>
      </c>
      <c r="F19" s="5" t="str">
        <f t="shared" si="1"/>
        <v>52"28</v>
      </c>
      <c r="G19" s="23">
        <v>0.52</v>
      </c>
      <c r="H19" s="23">
        <v>0.28000000000000003</v>
      </c>
      <c r="I19" s="27">
        <v>6</v>
      </c>
      <c r="J19" s="9">
        <f t="shared" si="0"/>
        <v>0</v>
      </c>
      <c r="K19" s="1" t="s">
        <v>199</v>
      </c>
    </row>
    <row r="20" spans="1:11" ht="20.100000000000001" customHeight="1">
      <c r="A20" s="2">
        <v>14</v>
      </c>
      <c r="B20" s="2" t="s">
        <v>27</v>
      </c>
      <c r="C20" s="20">
        <v>2007</v>
      </c>
      <c r="D20" s="20" t="s">
        <v>6</v>
      </c>
      <c r="E20" s="20" t="s">
        <v>26</v>
      </c>
      <c r="F20" s="5" t="str">
        <f t="shared" si="1"/>
        <v>53"28</v>
      </c>
      <c r="G20" s="23">
        <v>0.53</v>
      </c>
      <c r="H20" s="23">
        <v>0.28000000000000003</v>
      </c>
      <c r="I20" s="27">
        <v>7</v>
      </c>
      <c r="J20" s="9">
        <f t="shared" si="0"/>
        <v>0</v>
      </c>
      <c r="K20" s="1" t="s">
        <v>199</v>
      </c>
    </row>
    <row r="21" spans="1:11" ht="20.100000000000001" customHeight="1">
      <c r="A21" s="2">
        <v>15</v>
      </c>
      <c r="B21" s="2" t="s">
        <v>34</v>
      </c>
      <c r="C21" s="20">
        <v>2007</v>
      </c>
      <c r="D21" s="20" t="s">
        <v>17</v>
      </c>
      <c r="E21" s="20" t="s">
        <v>119</v>
      </c>
      <c r="F21" s="5" t="str">
        <f t="shared" si="1"/>
        <v>56"63</v>
      </c>
      <c r="G21" s="23">
        <v>0.56000000000000005</v>
      </c>
      <c r="H21" s="23">
        <v>0.63</v>
      </c>
      <c r="I21" s="27">
        <v>8</v>
      </c>
      <c r="J21" s="9">
        <f t="shared" si="0"/>
        <v>0</v>
      </c>
      <c r="K21" s="1" t="s">
        <v>199</v>
      </c>
    </row>
    <row r="22" spans="1:11" ht="20.100000000000001" customHeight="1">
      <c r="A22" s="2">
        <v>16</v>
      </c>
      <c r="B22" s="2" t="s">
        <v>135</v>
      </c>
      <c r="C22" s="20">
        <v>2007</v>
      </c>
      <c r="D22" s="20" t="s">
        <v>14</v>
      </c>
      <c r="E22" s="20" t="s">
        <v>169</v>
      </c>
      <c r="F22" s="5" t="str">
        <f t="shared" si="1"/>
        <v>1'09"87</v>
      </c>
      <c r="G22" s="23">
        <v>1.0900000000000001</v>
      </c>
      <c r="H22" s="23">
        <v>0.87</v>
      </c>
      <c r="I22" s="27">
        <v>9</v>
      </c>
      <c r="J22" s="9">
        <f t="shared" si="0"/>
        <v>0</v>
      </c>
      <c r="K22" s="1" t="s">
        <v>199</v>
      </c>
    </row>
    <row r="23" spans="1:11" ht="20.100000000000001" customHeight="1">
      <c r="A23" s="2">
        <v>17</v>
      </c>
      <c r="B23" s="2" t="s">
        <v>16</v>
      </c>
      <c r="C23" s="20">
        <v>2007</v>
      </c>
      <c r="D23" s="20" t="s">
        <v>17</v>
      </c>
      <c r="E23" s="20" t="s">
        <v>18</v>
      </c>
      <c r="F23" s="5" t="str">
        <f t="shared" si="1"/>
        <v>1'12"31</v>
      </c>
      <c r="G23" s="23">
        <v>1.1200000000000001</v>
      </c>
      <c r="H23" s="23">
        <v>0.31</v>
      </c>
      <c r="I23" s="27">
        <v>10</v>
      </c>
      <c r="J23" s="9">
        <f t="shared" si="0"/>
        <v>0</v>
      </c>
      <c r="K23" s="1" t="s">
        <v>199</v>
      </c>
    </row>
    <row r="24" spans="1:11" ht="20.100000000000001" customHeight="1">
      <c r="A24" s="2">
        <v>18</v>
      </c>
      <c r="B24" s="2" t="s">
        <v>67</v>
      </c>
      <c r="C24" s="20">
        <v>2006</v>
      </c>
      <c r="D24" s="20" t="s">
        <v>36</v>
      </c>
      <c r="E24" s="20" t="s">
        <v>179</v>
      </c>
      <c r="F24" s="5" t="str">
        <f t="shared" si="1"/>
        <v>38"45</v>
      </c>
      <c r="G24" s="23">
        <v>0.38</v>
      </c>
      <c r="H24" s="23">
        <v>0.45</v>
      </c>
      <c r="I24" s="27">
        <v>1</v>
      </c>
      <c r="J24" s="9">
        <f t="shared" si="0"/>
        <v>3</v>
      </c>
      <c r="K24" s="1" t="s">
        <v>199</v>
      </c>
    </row>
    <row r="25" spans="1:11" ht="20.100000000000001" customHeight="1">
      <c r="A25" s="2">
        <v>19</v>
      </c>
      <c r="B25" s="2" t="s">
        <v>83</v>
      </c>
      <c r="C25" s="20">
        <v>2006</v>
      </c>
      <c r="D25" s="20" t="s">
        <v>36</v>
      </c>
      <c r="E25" s="20" t="s">
        <v>178</v>
      </c>
      <c r="F25" s="5" t="str">
        <f t="shared" si="1"/>
        <v>38"80</v>
      </c>
      <c r="G25" s="23">
        <v>0.38</v>
      </c>
      <c r="H25" s="23">
        <v>0.8</v>
      </c>
      <c r="I25" s="27">
        <v>2</v>
      </c>
      <c r="J25" s="9">
        <f t="shared" si="0"/>
        <v>2</v>
      </c>
      <c r="K25" s="1" t="s">
        <v>199</v>
      </c>
    </row>
    <row r="26" spans="1:11" ht="20.100000000000001" customHeight="1">
      <c r="A26" s="2">
        <v>20</v>
      </c>
      <c r="B26" s="2" t="s">
        <v>74</v>
      </c>
      <c r="C26" s="20">
        <v>2006</v>
      </c>
      <c r="D26" s="20" t="s">
        <v>36</v>
      </c>
      <c r="E26" s="20" t="s">
        <v>177</v>
      </c>
      <c r="F26" s="5" t="str">
        <f t="shared" si="1"/>
        <v>39"55</v>
      </c>
      <c r="G26" s="23">
        <v>0.39</v>
      </c>
      <c r="H26" s="23">
        <v>0.55000000000000004</v>
      </c>
      <c r="I26" s="27">
        <v>3</v>
      </c>
      <c r="J26" s="9">
        <f t="shared" si="0"/>
        <v>1</v>
      </c>
      <c r="K26" s="1" t="s">
        <v>199</v>
      </c>
    </row>
    <row r="27" spans="1:11" ht="20.100000000000001" customHeight="1">
      <c r="A27" s="2">
        <v>21</v>
      </c>
      <c r="B27" s="2" t="s">
        <v>61</v>
      </c>
      <c r="C27" s="20">
        <v>2006</v>
      </c>
      <c r="D27" s="20" t="s">
        <v>6</v>
      </c>
      <c r="E27" s="20" t="s">
        <v>122</v>
      </c>
      <c r="F27" s="5" t="str">
        <f t="shared" si="1"/>
        <v>43"16</v>
      </c>
      <c r="G27" s="23">
        <v>0.43</v>
      </c>
      <c r="H27" s="23">
        <v>0.16</v>
      </c>
      <c r="I27" s="27">
        <v>4</v>
      </c>
      <c r="J27" s="9">
        <f t="shared" si="0"/>
        <v>0</v>
      </c>
      <c r="K27" s="1" t="s">
        <v>199</v>
      </c>
    </row>
    <row r="28" spans="1:11" ht="20.100000000000001" customHeight="1">
      <c r="A28" s="2">
        <v>22</v>
      </c>
      <c r="B28" s="2" t="s">
        <v>145</v>
      </c>
      <c r="C28" s="20">
        <v>2006</v>
      </c>
      <c r="D28" s="20" t="s">
        <v>6</v>
      </c>
      <c r="E28" s="20" t="s">
        <v>173</v>
      </c>
      <c r="F28" s="5" t="str">
        <f t="shared" si="1"/>
        <v>47"44</v>
      </c>
      <c r="G28" s="23">
        <v>0.47</v>
      </c>
      <c r="H28" s="23">
        <v>0.44</v>
      </c>
      <c r="I28" s="27">
        <v>5</v>
      </c>
      <c r="J28" s="9">
        <f t="shared" si="0"/>
        <v>0</v>
      </c>
      <c r="K28" s="1" t="s">
        <v>199</v>
      </c>
    </row>
    <row r="29" spans="1:11" ht="20.100000000000001" customHeight="1">
      <c r="A29" s="2">
        <v>23</v>
      </c>
      <c r="B29" s="2" t="s">
        <v>57</v>
      </c>
      <c r="C29" s="20">
        <v>2006</v>
      </c>
      <c r="D29" s="20" t="s">
        <v>36</v>
      </c>
      <c r="E29" s="20" t="s">
        <v>176</v>
      </c>
      <c r="F29" s="5" t="str">
        <f t="shared" si="1"/>
        <v>48"44</v>
      </c>
      <c r="G29" s="23">
        <v>0.48</v>
      </c>
      <c r="H29" s="23">
        <v>0.44</v>
      </c>
      <c r="I29" s="27">
        <v>6</v>
      </c>
      <c r="J29" s="9">
        <f t="shared" si="0"/>
        <v>0</v>
      </c>
      <c r="K29" s="1" t="s">
        <v>199</v>
      </c>
    </row>
    <row r="30" spans="1:11" ht="20.100000000000001" customHeight="1">
      <c r="A30" s="2">
        <v>24</v>
      </c>
      <c r="B30" s="2" t="s">
        <v>48</v>
      </c>
      <c r="C30" s="20">
        <v>2006</v>
      </c>
      <c r="D30" s="20" t="s">
        <v>17</v>
      </c>
      <c r="E30" s="20" t="s">
        <v>53</v>
      </c>
      <c r="F30" s="5" t="str">
        <f t="shared" si="1"/>
        <v>53"03</v>
      </c>
      <c r="G30" s="23">
        <v>0.53</v>
      </c>
      <c r="H30" s="23">
        <v>0.03</v>
      </c>
      <c r="I30" s="27">
        <v>7</v>
      </c>
      <c r="J30" s="9">
        <f t="shared" si="0"/>
        <v>0</v>
      </c>
      <c r="K30" s="1" t="s">
        <v>199</v>
      </c>
    </row>
    <row r="31" spans="1:11" ht="20.100000000000001" customHeight="1">
      <c r="A31" s="2">
        <v>25</v>
      </c>
      <c r="B31" s="2" t="s">
        <v>35</v>
      </c>
      <c r="C31" s="20">
        <v>2006</v>
      </c>
      <c r="D31" s="20" t="s">
        <v>36</v>
      </c>
      <c r="E31" s="20" t="s">
        <v>175</v>
      </c>
      <c r="F31" s="5" t="str">
        <f t="shared" si="1"/>
        <v>55"87</v>
      </c>
      <c r="G31" s="23">
        <v>0.55000000000000004</v>
      </c>
      <c r="H31" s="23">
        <v>0.87</v>
      </c>
      <c r="I31" s="27">
        <v>8</v>
      </c>
      <c r="J31" s="9">
        <f t="shared" si="0"/>
        <v>0</v>
      </c>
      <c r="K31" s="1" t="s">
        <v>199</v>
      </c>
    </row>
    <row r="32" spans="1:11" ht="20.100000000000001" customHeight="1">
      <c r="A32" s="2">
        <v>26</v>
      </c>
      <c r="B32" s="2" t="s">
        <v>23</v>
      </c>
      <c r="C32" s="20">
        <v>2006</v>
      </c>
      <c r="D32" s="20" t="s">
        <v>9</v>
      </c>
      <c r="E32" s="20" t="s">
        <v>171</v>
      </c>
      <c r="F32" s="5" t="str">
        <f t="shared" si="1"/>
        <v>56"75</v>
      </c>
      <c r="G32" s="23">
        <v>0.56000000000000005</v>
      </c>
      <c r="H32" s="23">
        <v>0.75</v>
      </c>
      <c r="I32" s="27">
        <v>9</v>
      </c>
      <c r="J32" s="9">
        <f t="shared" si="0"/>
        <v>0</v>
      </c>
      <c r="K32" s="1" t="s">
        <v>199</v>
      </c>
    </row>
    <row r="33" spans="1:11" ht="20.100000000000001" customHeight="1">
      <c r="A33" s="2">
        <v>27</v>
      </c>
      <c r="B33" s="2" t="s">
        <v>165</v>
      </c>
      <c r="C33" s="20">
        <v>2006</v>
      </c>
      <c r="D33" s="20" t="s">
        <v>6</v>
      </c>
      <c r="E33" s="20" t="s">
        <v>166</v>
      </c>
      <c r="F33" s="5" t="str">
        <f t="shared" si="1"/>
        <v>1'07"00</v>
      </c>
      <c r="G33" s="23">
        <v>1.07</v>
      </c>
      <c r="H33" s="23">
        <v>0</v>
      </c>
      <c r="I33" s="27">
        <v>10</v>
      </c>
      <c r="J33" s="9">
        <f t="shared" si="0"/>
        <v>0</v>
      </c>
      <c r="K33" s="1" t="s">
        <v>199</v>
      </c>
    </row>
    <row r="34" spans="1:11" ht="20.100000000000001" customHeight="1">
      <c r="A34" s="2">
        <v>28</v>
      </c>
      <c r="B34" s="2" t="s">
        <v>85</v>
      </c>
      <c r="C34" s="20">
        <v>2005</v>
      </c>
      <c r="D34" s="20" t="s">
        <v>9</v>
      </c>
      <c r="E34" s="20" t="s">
        <v>182</v>
      </c>
      <c r="F34" s="5" t="str">
        <f t="shared" si="1"/>
        <v>34"47</v>
      </c>
      <c r="G34" s="23">
        <v>0.34</v>
      </c>
      <c r="H34" s="23">
        <v>0.47</v>
      </c>
      <c r="I34" s="27">
        <v>1</v>
      </c>
      <c r="J34" s="9">
        <f t="shared" si="0"/>
        <v>3</v>
      </c>
      <c r="K34" s="1" t="s">
        <v>199</v>
      </c>
    </row>
    <row r="35" spans="1:11" ht="20.100000000000001" customHeight="1">
      <c r="A35" s="2">
        <v>29</v>
      </c>
      <c r="B35" s="2" t="s">
        <v>82</v>
      </c>
      <c r="C35" s="20">
        <v>2005</v>
      </c>
      <c r="D35" s="20" t="s">
        <v>6</v>
      </c>
      <c r="E35" s="20" t="s">
        <v>86</v>
      </c>
      <c r="F35" s="5" t="str">
        <f t="shared" si="1"/>
        <v>38"15</v>
      </c>
      <c r="G35" s="23">
        <v>0.38</v>
      </c>
      <c r="H35" s="23">
        <v>0.15</v>
      </c>
      <c r="I35" s="27">
        <v>2</v>
      </c>
      <c r="J35" s="9">
        <f t="shared" si="0"/>
        <v>2</v>
      </c>
      <c r="K35" s="1" t="s">
        <v>199</v>
      </c>
    </row>
    <row r="36" spans="1:11" ht="20.100000000000001" customHeight="1">
      <c r="A36" s="2">
        <v>30</v>
      </c>
      <c r="B36" s="2" t="s">
        <v>78</v>
      </c>
      <c r="C36" s="20">
        <v>2005</v>
      </c>
      <c r="D36" s="20" t="s">
        <v>36</v>
      </c>
      <c r="E36" s="20" t="s">
        <v>178</v>
      </c>
      <c r="F36" s="5" t="str">
        <f t="shared" si="1"/>
        <v>39"50</v>
      </c>
      <c r="G36" s="23">
        <v>0.39</v>
      </c>
      <c r="H36" s="23">
        <v>0.5</v>
      </c>
      <c r="I36" s="27">
        <v>3</v>
      </c>
      <c r="J36" s="9">
        <f t="shared" si="0"/>
        <v>1</v>
      </c>
      <c r="K36" s="1" t="s">
        <v>199</v>
      </c>
    </row>
    <row r="37" spans="1:11" ht="20.100000000000001" customHeight="1">
      <c r="A37" s="2">
        <v>31</v>
      </c>
      <c r="B37" s="2" t="s">
        <v>71</v>
      </c>
      <c r="C37" s="20">
        <v>2005</v>
      </c>
      <c r="D37" s="20" t="s">
        <v>36</v>
      </c>
      <c r="E37" s="20" t="s">
        <v>99</v>
      </c>
      <c r="F37" s="5" t="str">
        <f t="shared" si="1"/>
        <v>39"75</v>
      </c>
      <c r="G37" s="23">
        <v>0.39</v>
      </c>
      <c r="H37" s="23">
        <v>0.75</v>
      </c>
      <c r="I37" s="27">
        <v>4</v>
      </c>
      <c r="J37" s="9">
        <f t="shared" si="0"/>
        <v>0</v>
      </c>
      <c r="K37" s="1" t="s">
        <v>199</v>
      </c>
    </row>
    <row r="38" spans="1:11" ht="20.100000000000001" customHeight="1">
      <c r="A38" s="2">
        <v>32</v>
      </c>
      <c r="B38" s="2" t="s">
        <v>49</v>
      </c>
      <c r="C38" s="20">
        <v>2005</v>
      </c>
      <c r="D38" s="20" t="s">
        <v>9</v>
      </c>
      <c r="E38" s="20" t="s">
        <v>173</v>
      </c>
      <c r="F38" s="5" t="str">
        <f t="shared" si="1"/>
        <v>45"25</v>
      </c>
      <c r="G38" s="23">
        <v>0.45</v>
      </c>
      <c r="H38" s="23">
        <v>0.25</v>
      </c>
      <c r="I38" s="27">
        <v>5</v>
      </c>
      <c r="J38" s="9">
        <f t="shared" si="0"/>
        <v>0</v>
      </c>
      <c r="K38" s="1" t="s">
        <v>199</v>
      </c>
    </row>
    <row r="39" spans="1:11" ht="20.100000000000001" customHeight="1">
      <c r="A39" s="2">
        <v>33</v>
      </c>
      <c r="B39" s="2" t="s">
        <v>30</v>
      </c>
      <c r="C39" s="20">
        <v>2005</v>
      </c>
      <c r="D39" s="20" t="s">
        <v>6</v>
      </c>
      <c r="E39" s="20" t="s">
        <v>174</v>
      </c>
      <c r="F39" s="5" t="str">
        <f t="shared" si="1"/>
        <v>49"32</v>
      </c>
      <c r="G39" s="23">
        <v>0.49</v>
      </c>
      <c r="H39" s="23">
        <v>0.32</v>
      </c>
      <c r="I39" s="27">
        <v>6</v>
      </c>
      <c r="J39" s="9">
        <f t="shared" si="0"/>
        <v>0</v>
      </c>
      <c r="K39" s="1" t="s">
        <v>199</v>
      </c>
    </row>
    <row r="40" spans="1:11" ht="20.100000000000001" customHeight="1">
      <c r="A40" s="2">
        <v>34</v>
      </c>
      <c r="B40" s="2" t="s">
        <v>25</v>
      </c>
      <c r="C40" s="20">
        <v>2005</v>
      </c>
      <c r="D40" s="20" t="s">
        <v>6</v>
      </c>
      <c r="E40" s="20" t="s">
        <v>26</v>
      </c>
      <c r="F40" s="5" t="str">
        <f t="shared" si="1"/>
        <v>58"13</v>
      </c>
      <c r="G40" s="23">
        <v>0.57999999999999996</v>
      </c>
      <c r="H40" s="23">
        <v>0.13</v>
      </c>
      <c r="I40" s="27">
        <v>7</v>
      </c>
      <c r="J40" s="9">
        <f t="shared" si="0"/>
        <v>0</v>
      </c>
      <c r="K40" s="1" t="s">
        <v>199</v>
      </c>
    </row>
    <row r="41" spans="1:11" ht="20.100000000000001" customHeight="1">
      <c r="A41" s="2">
        <v>35</v>
      </c>
      <c r="B41" s="2" t="s">
        <v>39</v>
      </c>
      <c r="C41" s="20">
        <v>2005</v>
      </c>
      <c r="D41" s="20" t="s">
        <v>6</v>
      </c>
      <c r="E41" s="20" t="s">
        <v>172</v>
      </c>
      <c r="F41" s="5" t="str">
        <f t="shared" si="1"/>
        <v>58"50</v>
      </c>
      <c r="G41" s="23">
        <v>0.57999999999999996</v>
      </c>
      <c r="H41" s="23">
        <v>0.5</v>
      </c>
      <c r="I41" s="27">
        <v>8</v>
      </c>
      <c r="J41" s="9">
        <f t="shared" si="0"/>
        <v>0</v>
      </c>
      <c r="K41" s="1" t="s">
        <v>199</v>
      </c>
    </row>
    <row r="42" spans="1:11" ht="20.100000000000001" customHeight="1">
      <c r="A42" s="2">
        <v>36</v>
      </c>
      <c r="B42" s="2" t="s">
        <v>105</v>
      </c>
      <c r="C42" s="20">
        <v>2004</v>
      </c>
      <c r="D42" s="20" t="s">
        <v>17</v>
      </c>
      <c r="E42" s="20" t="s">
        <v>128</v>
      </c>
      <c r="F42" s="5" t="str">
        <f t="shared" ref="F42:F64" si="2">IF($G42&gt;1,CONCATENATE(LEFT(TEXT($G42,"0,00"),1),"'",RIGHT(TEXT($G42,"0,00"),2),"""",RIGHT(TEXT($H42,"0,00"),2)),CONCATENATE(RIGHT(TEXT($G42,"0,00"),2),"""",RIGHT(TEXT($H42,"0,00"),2)))</f>
        <v>31"84</v>
      </c>
      <c r="G42" s="23">
        <v>0.31</v>
      </c>
      <c r="H42" s="23">
        <v>0.84</v>
      </c>
      <c r="I42" s="27">
        <v>1</v>
      </c>
      <c r="J42" s="9">
        <f>IF(I42=1,3,IF(I42=2,2,IF(I42=3,1,0)))</f>
        <v>3</v>
      </c>
      <c r="K42" s="1" t="s">
        <v>199</v>
      </c>
    </row>
    <row r="43" spans="1:11" ht="20.100000000000001" customHeight="1">
      <c r="A43" s="2">
        <v>37</v>
      </c>
      <c r="B43" s="2" t="s">
        <v>106</v>
      </c>
      <c r="C43" s="20">
        <v>2004</v>
      </c>
      <c r="D43" s="20" t="s">
        <v>9</v>
      </c>
      <c r="E43" s="20" t="s">
        <v>110</v>
      </c>
      <c r="F43" s="5" t="str">
        <f t="shared" si="2"/>
        <v>31"84</v>
      </c>
      <c r="G43" s="23">
        <v>0.31</v>
      </c>
      <c r="H43" s="23">
        <v>0.84</v>
      </c>
      <c r="I43" s="27">
        <v>1</v>
      </c>
      <c r="J43" s="9">
        <f>IF(I43=1,3,IF(I43=2,2,IF(I43=3,1,0)))</f>
        <v>3</v>
      </c>
      <c r="K43" s="1" t="s">
        <v>199</v>
      </c>
    </row>
    <row r="44" spans="1:11" ht="20.100000000000001" customHeight="1">
      <c r="A44" s="2">
        <v>38</v>
      </c>
      <c r="B44" s="2" t="s">
        <v>96</v>
      </c>
      <c r="C44" s="20">
        <v>2004</v>
      </c>
      <c r="D44" s="20" t="s">
        <v>6</v>
      </c>
      <c r="E44" s="20" t="s">
        <v>183</v>
      </c>
      <c r="F44" s="5" t="str">
        <f t="shared" si="2"/>
        <v>32"90</v>
      </c>
      <c r="G44" s="23">
        <v>0.32</v>
      </c>
      <c r="H44" s="23">
        <v>0.9</v>
      </c>
      <c r="I44" s="27">
        <v>2</v>
      </c>
      <c r="J44" s="9">
        <f>IF(I44=1,3,IF(I44=2,2,IF(I44=3,1,0)))</f>
        <v>2</v>
      </c>
      <c r="K44" s="1" t="s">
        <v>199</v>
      </c>
    </row>
    <row r="45" spans="1:11" ht="20.100000000000001" customHeight="1">
      <c r="A45" s="2">
        <v>39</v>
      </c>
      <c r="B45" s="2" t="s">
        <v>107</v>
      </c>
      <c r="C45" s="20">
        <v>2004</v>
      </c>
      <c r="D45" s="20" t="s">
        <v>36</v>
      </c>
      <c r="E45" s="20" t="s">
        <v>184</v>
      </c>
      <c r="F45" s="5" t="str">
        <f t="shared" si="2"/>
        <v>33"10</v>
      </c>
      <c r="G45" s="23">
        <v>0.33</v>
      </c>
      <c r="H45" s="23">
        <v>0.1</v>
      </c>
      <c r="I45" s="27">
        <v>3</v>
      </c>
      <c r="J45" s="9">
        <v>0</v>
      </c>
      <c r="K45" s="1" t="s">
        <v>199</v>
      </c>
    </row>
    <row r="46" spans="1:11" ht="20.100000000000001" customHeight="1">
      <c r="A46" s="2">
        <v>40</v>
      </c>
      <c r="B46" s="2" t="s">
        <v>90</v>
      </c>
      <c r="C46" s="20">
        <v>2004</v>
      </c>
      <c r="D46" s="20" t="s">
        <v>36</v>
      </c>
      <c r="E46" s="20" t="s">
        <v>182</v>
      </c>
      <c r="F46" s="5" t="str">
        <f t="shared" si="2"/>
        <v>34"18</v>
      </c>
      <c r="G46" s="23">
        <v>0.34</v>
      </c>
      <c r="H46" s="23">
        <v>0.18</v>
      </c>
      <c r="I46" s="27">
        <v>4</v>
      </c>
      <c r="J46" s="9">
        <f t="shared" ref="J46:J64" si="3">IF(I46=1,3,IF(I46=2,2,IF(I46=3,1,0)))</f>
        <v>0</v>
      </c>
      <c r="K46" s="1" t="s">
        <v>199</v>
      </c>
    </row>
    <row r="47" spans="1:11" ht="20.100000000000001" customHeight="1">
      <c r="A47" s="2">
        <v>41</v>
      </c>
      <c r="B47" s="2" t="s">
        <v>92</v>
      </c>
      <c r="C47" s="20">
        <v>2004</v>
      </c>
      <c r="D47" s="20" t="s">
        <v>6</v>
      </c>
      <c r="E47" s="20" t="s">
        <v>97</v>
      </c>
      <c r="F47" s="5" t="str">
        <f t="shared" si="2"/>
        <v>36"87</v>
      </c>
      <c r="G47" s="23">
        <v>0.36</v>
      </c>
      <c r="H47" s="23">
        <v>0.87</v>
      </c>
      <c r="I47" s="27">
        <v>5</v>
      </c>
      <c r="J47" s="9">
        <f t="shared" si="3"/>
        <v>0</v>
      </c>
      <c r="K47" s="1" t="s">
        <v>199</v>
      </c>
    </row>
    <row r="48" spans="1:11" ht="20.100000000000001" customHeight="1">
      <c r="A48" s="2">
        <v>42</v>
      </c>
      <c r="B48" s="2" t="s">
        <v>69</v>
      </c>
      <c r="C48" s="20">
        <v>2004</v>
      </c>
      <c r="D48" s="20" t="s">
        <v>6</v>
      </c>
      <c r="E48" s="20" t="s">
        <v>95</v>
      </c>
      <c r="F48" s="5" t="str">
        <f t="shared" si="2"/>
        <v>37"23</v>
      </c>
      <c r="G48" s="23">
        <v>0.37</v>
      </c>
      <c r="H48" s="23">
        <v>0.23</v>
      </c>
      <c r="I48" s="27">
        <v>6</v>
      </c>
      <c r="J48" s="9">
        <f t="shared" si="3"/>
        <v>0</v>
      </c>
      <c r="K48" s="1" t="s">
        <v>199</v>
      </c>
    </row>
    <row r="49" spans="1:11" ht="20.100000000000001" customHeight="1">
      <c r="A49" s="2">
        <v>43</v>
      </c>
      <c r="B49" s="2" t="s">
        <v>80</v>
      </c>
      <c r="C49" s="20">
        <v>2004</v>
      </c>
      <c r="D49" s="20" t="s">
        <v>17</v>
      </c>
      <c r="E49" s="20" t="s">
        <v>89</v>
      </c>
      <c r="F49" s="5" t="str">
        <f t="shared" si="2"/>
        <v>40"10</v>
      </c>
      <c r="G49" s="23">
        <v>0.4</v>
      </c>
      <c r="H49" s="23">
        <v>0.1</v>
      </c>
      <c r="I49" s="27">
        <v>7</v>
      </c>
      <c r="J49" s="9">
        <f t="shared" si="3"/>
        <v>0</v>
      </c>
      <c r="K49" s="1" t="s">
        <v>199</v>
      </c>
    </row>
    <row r="50" spans="1:11" ht="20.100000000000001" customHeight="1">
      <c r="A50" s="2">
        <v>44</v>
      </c>
      <c r="B50" s="2" t="s">
        <v>44</v>
      </c>
      <c r="C50" s="20">
        <v>2004</v>
      </c>
      <c r="D50" s="20" t="s">
        <v>6</v>
      </c>
      <c r="E50" s="20" t="s">
        <v>54</v>
      </c>
      <c r="F50" s="5" t="str">
        <f t="shared" si="2"/>
        <v>43"50</v>
      </c>
      <c r="G50" s="23">
        <v>0.43</v>
      </c>
      <c r="H50" s="23">
        <v>0.5</v>
      </c>
      <c r="I50" s="27">
        <v>8</v>
      </c>
      <c r="J50" s="9">
        <f t="shared" si="3"/>
        <v>0</v>
      </c>
      <c r="K50" s="1" t="s">
        <v>199</v>
      </c>
    </row>
    <row r="51" spans="1:11" ht="20.100000000000001" customHeight="1">
      <c r="A51" s="2">
        <v>45</v>
      </c>
      <c r="B51" s="2" t="s">
        <v>98</v>
      </c>
      <c r="C51" s="20">
        <v>2003</v>
      </c>
      <c r="D51" s="20" t="s">
        <v>36</v>
      </c>
      <c r="E51" s="20" t="s">
        <v>185</v>
      </c>
      <c r="F51" s="5" t="str">
        <f t="shared" si="2"/>
        <v>33"56</v>
      </c>
      <c r="G51" s="23">
        <v>0.33</v>
      </c>
      <c r="H51" s="23">
        <v>0.56000000000000005</v>
      </c>
      <c r="I51" s="27">
        <v>1</v>
      </c>
      <c r="J51" s="9">
        <f t="shared" si="3"/>
        <v>3</v>
      </c>
      <c r="K51" s="1" t="s">
        <v>199</v>
      </c>
    </row>
    <row r="52" spans="1:11" ht="20.100000000000001" customHeight="1">
      <c r="A52" s="2">
        <v>46</v>
      </c>
      <c r="B52" s="2" t="s">
        <v>100</v>
      </c>
      <c r="C52" s="20">
        <v>2003</v>
      </c>
      <c r="D52" s="20" t="s">
        <v>9</v>
      </c>
      <c r="E52" s="20" t="s">
        <v>128</v>
      </c>
      <c r="F52" s="5" t="str">
        <f t="shared" si="2"/>
        <v>33"94</v>
      </c>
      <c r="G52" s="23">
        <v>0.33</v>
      </c>
      <c r="H52" s="23">
        <v>0.94</v>
      </c>
      <c r="I52" s="27">
        <v>2</v>
      </c>
      <c r="J52" s="9">
        <f t="shared" si="3"/>
        <v>2</v>
      </c>
      <c r="K52" s="1" t="s">
        <v>199</v>
      </c>
    </row>
    <row r="53" spans="1:11" ht="20.100000000000001" customHeight="1">
      <c r="A53" s="2">
        <v>47</v>
      </c>
      <c r="B53" s="2" t="s">
        <v>87</v>
      </c>
      <c r="C53" s="20">
        <v>2003</v>
      </c>
      <c r="D53" s="20" t="s">
        <v>17</v>
      </c>
      <c r="E53" s="20" t="s">
        <v>125</v>
      </c>
      <c r="F53" s="5" t="str">
        <f t="shared" si="2"/>
        <v>34"87</v>
      </c>
      <c r="G53" s="23">
        <v>0.34</v>
      </c>
      <c r="H53" s="23">
        <v>0.87</v>
      </c>
      <c r="I53" s="27">
        <v>3</v>
      </c>
      <c r="J53" s="9">
        <f t="shared" si="3"/>
        <v>1</v>
      </c>
      <c r="K53" s="1" t="s">
        <v>199</v>
      </c>
    </row>
    <row r="54" spans="1:11" ht="20.100000000000001" customHeight="1">
      <c r="A54" s="2">
        <v>48</v>
      </c>
      <c r="B54" s="2" t="s">
        <v>76</v>
      </c>
      <c r="C54" s="20">
        <v>2003</v>
      </c>
      <c r="D54" s="20" t="s">
        <v>17</v>
      </c>
      <c r="E54" s="20" t="s">
        <v>180</v>
      </c>
      <c r="F54" s="5" t="str">
        <f t="shared" si="2"/>
        <v>35"20</v>
      </c>
      <c r="G54" s="23">
        <v>0.35</v>
      </c>
      <c r="H54" s="23">
        <v>0.2</v>
      </c>
      <c r="I54" s="27">
        <v>4</v>
      </c>
      <c r="J54" s="9">
        <f t="shared" si="3"/>
        <v>0</v>
      </c>
      <c r="K54" s="1" t="s">
        <v>199</v>
      </c>
    </row>
    <row r="55" spans="1:11" ht="20.100000000000001" customHeight="1">
      <c r="A55" s="2">
        <v>49</v>
      </c>
      <c r="B55" s="2" t="s">
        <v>51</v>
      </c>
      <c r="C55" s="20">
        <v>2003</v>
      </c>
      <c r="D55" s="20" t="s">
        <v>52</v>
      </c>
      <c r="E55" s="20" t="s">
        <v>147</v>
      </c>
      <c r="F55" s="5" t="str">
        <f t="shared" si="2"/>
        <v>46"48</v>
      </c>
      <c r="G55" s="23">
        <v>0.46</v>
      </c>
      <c r="H55" s="23">
        <v>0.48</v>
      </c>
      <c r="I55" s="27">
        <v>5</v>
      </c>
      <c r="J55" s="9">
        <f t="shared" si="3"/>
        <v>0</v>
      </c>
      <c r="K55" s="1" t="s">
        <v>199</v>
      </c>
    </row>
    <row r="56" spans="1:11" ht="20.100000000000001" customHeight="1">
      <c r="A56" s="2">
        <v>50</v>
      </c>
      <c r="B56" s="2" t="s">
        <v>13</v>
      </c>
      <c r="C56" s="20">
        <v>2003</v>
      </c>
      <c r="D56" s="20" t="s">
        <v>170</v>
      </c>
      <c r="E56" s="20" t="s">
        <v>26</v>
      </c>
      <c r="F56" s="5" t="str">
        <f t="shared" si="2"/>
        <v>51"90</v>
      </c>
      <c r="G56" s="23">
        <v>0.51</v>
      </c>
      <c r="H56" s="23">
        <v>0.9</v>
      </c>
      <c r="I56" s="27">
        <v>6</v>
      </c>
      <c r="J56" s="9">
        <f t="shared" si="3"/>
        <v>0</v>
      </c>
      <c r="K56" s="1" t="s">
        <v>199</v>
      </c>
    </row>
    <row r="57" spans="1:11" ht="20.100000000000001" customHeight="1">
      <c r="A57" s="2">
        <v>51</v>
      </c>
      <c r="B57" s="2" t="s">
        <v>111</v>
      </c>
      <c r="C57" s="20">
        <v>2002</v>
      </c>
      <c r="D57" s="20" t="s">
        <v>9</v>
      </c>
      <c r="E57" s="20" t="s">
        <v>186</v>
      </c>
      <c r="F57" s="5" t="str">
        <f t="shared" si="2"/>
        <v>28"73</v>
      </c>
      <c r="G57" s="23">
        <v>0.28000000000000003</v>
      </c>
      <c r="H57" s="23">
        <v>0.73</v>
      </c>
      <c r="I57" s="27">
        <v>1</v>
      </c>
      <c r="J57" s="9">
        <f t="shared" si="3"/>
        <v>3</v>
      </c>
      <c r="K57" s="1" t="s">
        <v>199</v>
      </c>
    </row>
    <row r="58" spans="1:11" ht="20.100000000000001" customHeight="1">
      <c r="A58" s="2">
        <v>52</v>
      </c>
      <c r="B58" s="2" t="s">
        <v>129</v>
      </c>
      <c r="C58" s="20">
        <v>2002</v>
      </c>
      <c r="D58" s="20" t="s">
        <v>9</v>
      </c>
      <c r="E58" s="20" t="s">
        <v>186</v>
      </c>
      <c r="F58" s="5" t="str">
        <f t="shared" si="2"/>
        <v>28"94</v>
      </c>
      <c r="G58" s="23">
        <v>0.28000000000000003</v>
      </c>
      <c r="H58" s="23">
        <v>0.94</v>
      </c>
      <c r="I58" s="27">
        <v>2</v>
      </c>
      <c r="J58" s="9">
        <f t="shared" si="3"/>
        <v>2</v>
      </c>
      <c r="K58" s="1" t="s">
        <v>199</v>
      </c>
    </row>
    <row r="59" spans="1:11" ht="20.100000000000001" customHeight="1">
      <c r="A59" s="2">
        <v>53</v>
      </c>
      <c r="B59" s="2" t="s">
        <v>112</v>
      </c>
      <c r="C59" s="20">
        <v>2002</v>
      </c>
      <c r="D59" s="20" t="s">
        <v>36</v>
      </c>
      <c r="E59" s="20" t="s">
        <v>187</v>
      </c>
      <c r="F59" s="5" t="str">
        <f t="shared" si="2"/>
        <v>29"18</v>
      </c>
      <c r="G59" s="23">
        <v>0.28999999999999998</v>
      </c>
      <c r="H59" s="23">
        <v>0.18</v>
      </c>
      <c r="I59" s="27">
        <v>3</v>
      </c>
      <c r="J59" s="9">
        <f t="shared" si="3"/>
        <v>1</v>
      </c>
      <c r="K59" s="1" t="s">
        <v>199</v>
      </c>
    </row>
    <row r="60" spans="1:11" ht="20.100000000000001" customHeight="1">
      <c r="A60" s="2">
        <v>54</v>
      </c>
      <c r="B60" s="2" t="s">
        <v>101</v>
      </c>
      <c r="C60" s="20">
        <v>2002</v>
      </c>
      <c r="D60" s="20" t="s">
        <v>9</v>
      </c>
      <c r="E60" s="20" t="s">
        <v>110</v>
      </c>
      <c r="F60" s="5" t="str">
        <f t="shared" si="2"/>
        <v>32"00</v>
      </c>
      <c r="G60" s="23">
        <v>0.32</v>
      </c>
      <c r="H60" s="23">
        <v>0</v>
      </c>
      <c r="I60" s="27">
        <v>4</v>
      </c>
      <c r="J60" s="9">
        <f t="shared" si="3"/>
        <v>0</v>
      </c>
      <c r="K60" s="1" t="s">
        <v>199</v>
      </c>
    </row>
    <row r="61" spans="1:11" ht="20.100000000000001" customHeight="1">
      <c r="A61" s="2">
        <v>55</v>
      </c>
      <c r="B61" s="2" t="s">
        <v>94</v>
      </c>
      <c r="C61" s="20">
        <v>2002</v>
      </c>
      <c r="D61" s="20" t="s">
        <v>17</v>
      </c>
      <c r="E61" s="20" t="s">
        <v>181</v>
      </c>
      <c r="F61" s="5" t="str">
        <f t="shared" si="2"/>
        <v>33"80</v>
      </c>
      <c r="G61" s="23">
        <v>0.33</v>
      </c>
      <c r="H61" s="23">
        <v>0.8</v>
      </c>
      <c r="I61" s="27">
        <v>5</v>
      </c>
      <c r="J61" s="9">
        <f t="shared" si="3"/>
        <v>0</v>
      </c>
      <c r="K61" s="1" t="s">
        <v>199</v>
      </c>
    </row>
    <row r="62" spans="1:11" ht="20.100000000000001" customHeight="1">
      <c r="A62" s="2">
        <v>56</v>
      </c>
      <c r="B62" s="2" t="s">
        <v>103</v>
      </c>
      <c r="C62" s="20">
        <v>2002</v>
      </c>
      <c r="D62" s="20" t="s">
        <v>6</v>
      </c>
      <c r="E62" s="20" t="s">
        <v>182</v>
      </c>
      <c r="F62" s="5" t="str">
        <f t="shared" si="2"/>
        <v>33"80</v>
      </c>
      <c r="G62" s="23">
        <v>0.33</v>
      </c>
      <c r="H62" s="23">
        <v>0.8</v>
      </c>
      <c r="I62" s="27">
        <v>5</v>
      </c>
      <c r="J62" s="9">
        <f t="shared" si="3"/>
        <v>0</v>
      </c>
      <c r="K62" s="1" t="s">
        <v>199</v>
      </c>
    </row>
    <row r="63" spans="1:11" ht="20.100000000000001" customHeight="1">
      <c r="A63" s="2">
        <v>57</v>
      </c>
      <c r="B63" s="2" t="s">
        <v>66</v>
      </c>
      <c r="C63" s="20">
        <v>2002</v>
      </c>
      <c r="D63" s="20" t="s">
        <v>52</v>
      </c>
      <c r="E63" s="20" t="s">
        <v>54</v>
      </c>
      <c r="F63" s="5" t="str">
        <f t="shared" si="2"/>
        <v>38"97</v>
      </c>
      <c r="G63" s="23">
        <v>0.38</v>
      </c>
      <c r="H63" s="23">
        <v>0.97</v>
      </c>
      <c r="I63" s="27">
        <v>6</v>
      </c>
      <c r="J63" s="9">
        <f t="shared" si="3"/>
        <v>0</v>
      </c>
      <c r="K63" s="1" t="s">
        <v>199</v>
      </c>
    </row>
    <row r="64" spans="1:11" ht="15.75">
      <c r="A64" s="2">
        <v>58</v>
      </c>
      <c r="B64" s="2" t="s">
        <v>113</v>
      </c>
      <c r="C64" s="20">
        <v>2001</v>
      </c>
      <c r="D64" s="20" t="s">
        <v>9</v>
      </c>
      <c r="E64" s="20" t="s">
        <v>130</v>
      </c>
      <c r="F64" s="5" t="str">
        <f t="shared" si="2"/>
        <v>29"85</v>
      </c>
      <c r="G64" s="23">
        <v>0.28999999999999998</v>
      </c>
      <c r="H64" s="23">
        <v>0.85</v>
      </c>
      <c r="I64" s="27">
        <v>1</v>
      </c>
      <c r="J64" s="9">
        <f t="shared" si="3"/>
        <v>3</v>
      </c>
    </row>
  </sheetData>
  <autoFilter ref="A6:J64"/>
  <sortState ref="A8:J65">
    <sortCondition descending="1" ref="C8:C65"/>
    <sortCondition ref="G8:G65"/>
    <sortCondition ref="H8:H65"/>
  </sortState>
  <pageMargins left="0.70866141732283472" right="0.70866141732283472" top="0.74803149606299213" bottom="0.83" header="0.31496062992125984" footer="0.31496062992125984"/>
  <pageSetup paperSize="9" scale="89" orientation="portrait" horizontalDpi="4294967293" verticalDpi="4294967293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spate</vt:lpstr>
      <vt:lpstr>fluture</vt:lpstr>
      <vt:lpstr>bras</vt:lpstr>
      <vt:lpstr>liber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Tutu</dc:creator>
  <cp:lastModifiedBy>Tutu</cp:lastModifiedBy>
  <cp:lastPrinted>2015-04-04T14:58:15Z</cp:lastPrinted>
  <dcterms:created xsi:type="dcterms:W3CDTF">2015-04-03T12:18:16Z</dcterms:created>
  <dcterms:modified xsi:type="dcterms:W3CDTF">2015-04-05T08:29:51Z</dcterms:modified>
</cp:coreProperties>
</file>